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" yWindow="-12" windowWidth="10260" windowHeight="8256" activeTab="1"/>
  </bookViews>
  <sheets>
    <sheet name="List2" sheetId="3" r:id="rId1"/>
    <sheet name="List3" sheetId="4" r:id="rId2"/>
  </sheets>
  <definedNames>
    <definedName name="_xlnm.Print_Area" localSheetId="1">List3!$A$1:$P$193</definedName>
  </definedNames>
  <calcPr calcId="144525"/>
</workbook>
</file>

<file path=xl/calcChain.xml><?xml version="1.0" encoding="utf-8"?>
<calcChain xmlns="http://schemas.openxmlformats.org/spreadsheetml/2006/main">
  <c r="N136" i="4" l="1"/>
  <c r="P136" i="4" s="1"/>
  <c r="N73" i="4"/>
  <c r="P73" i="4" s="1"/>
  <c r="N144" i="4"/>
  <c r="P144" i="4" s="1"/>
  <c r="N77" i="4"/>
  <c r="P77" i="4" s="1"/>
  <c r="P135" i="4"/>
  <c r="N135" i="4"/>
  <c r="N66" i="4"/>
  <c r="P66" i="4" s="1"/>
  <c r="P192" i="4" l="1"/>
  <c r="P191" i="4"/>
  <c r="P184" i="4"/>
  <c r="P185" i="4"/>
  <c r="P186" i="4"/>
  <c r="P187" i="4"/>
  <c r="P188" i="4"/>
  <c r="P189" i="4"/>
  <c r="P18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63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43" i="4"/>
  <c r="P137" i="4"/>
  <c r="P138" i="4"/>
  <c r="P139" i="4"/>
  <c r="P140" i="4"/>
  <c r="P141" i="4"/>
  <c r="P134" i="4"/>
  <c r="P128" i="4"/>
  <c r="P129" i="4"/>
  <c r="P127" i="4"/>
  <c r="P125" i="4"/>
  <c r="P124" i="4"/>
  <c r="P119" i="4"/>
  <c r="P120" i="4"/>
  <c r="P121" i="4"/>
  <c r="P122" i="4"/>
  <c r="P118" i="4"/>
  <c r="P108" i="4"/>
  <c r="P109" i="4"/>
  <c r="P110" i="4"/>
  <c r="P111" i="4"/>
  <c r="P112" i="4"/>
  <c r="P113" i="4"/>
  <c r="P114" i="4"/>
  <c r="P115" i="4"/>
  <c r="P116" i="4"/>
  <c r="P107" i="4"/>
  <c r="P98" i="4"/>
  <c r="P99" i="4"/>
  <c r="P100" i="4"/>
  <c r="P101" i="4"/>
  <c r="P102" i="4"/>
  <c r="P103" i="4"/>
  <c r="P104" i="4"/>
  <c r="P105" i="4"/>
  <c r="P97" i="4"/>
  <c r="P87" i="4"/>
  <c r="P88" i="4"/>
  <c r="P89" i="4"/>
  <c r="P90" i="4"/>
  <c r="P91" i="4"/>
  <c r="P92" i="4"/>
  <c r="P93" i="4"/>
  <c r="P94" i="4"/>
  <c r="P86" i="4"/>
  <c r="P78" i="4"/>
  <c r="P79" i="4"/>
  <c r="P80" i="4"/>
  <c r="P81" i="4"/>
  <c r="P82" i="4"/>
  <c r="P83" i="4"/>
  <c r="P84" i="4"/>
  <c r="P76" i="4"/>
  <c r="P74" i="4"/>
  <c r="P72" i="4"/>
  <c r="P67" i="4"/>
  <c r="P68" i="4"/>
  <c r="P69" i="4"/>
  <c r="P70" i="4"/>
  <c r="P8" i="4"/>
  <c r="P9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" i="4"/>
  <c r="P4" i="4"/>
  <c r="N192" i="4"/>
  <c r="N193" i="4"/>
  <c r="N191" i="4"/>
  <c r="N184" i="4"/>
  <c r="N185" i="4"/>
  <c r="N186" i="4"/>
  <c r="N187" i="4"/>
  <c r="N188" i="4"/>
  <c r="N189" i="4"/>
  <c r="N18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63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43" i="4"/>
  <c r="N137" i="4"/>
  <c r="N138" i="4"/>
  <c r="N139" i="4"/>
  <c r="N140" i="4"/>
  <c r="N141" i="4"/>
  <c r="N134" i="4"/>
  <c r="N128" i="4"/>
  <c r="N129" i="4"/>
  <c r="N127" i="4"/>
  <c r="N125" i="4"/>
  <c r="N124" i="4"/>
  <c r="N119" i="4"/>
  <c r="N120" i="4"/>
  <c r="N121" i="4"/>
  <c r="N122" i="4"/>
  <c r="N118" i="4"/>
  <c r="N108" i="4"/>
  <c r="N109" i="4"/>
  <c r="N110" i="4"/>
  <c r="N111" i="4"/>
  <c r="N112" i="4"/>
  <c r="N113" i="4"/>
  <c r="N114" i="4"/>
  <c r="N115" i="4"/>
  <c r="N116" i="4"/>
  <c r="N107" i="4"/>
  <c r="N98" i="4"/>
  <c r="N99" i="4"/>
  <c r="N100" i="4"/>
  <c r="N101" i="4"/>
  <c r="N102" i="4"/>
  <c r="N103" i="4"/>
  <c r="N104" i="4"/>
  <c r="N105" i="4"/>
  <c r="N97" i="4"/>
  <c r="N87" i="4"/>
  <c r="N88" i="4"/>
  <c r="N89" i="4"/>
  <c r="N90" i="4"/>
  <c r="N91" i="4"/>
  <c r="N92" i="4"/>
  <c r="N93" i="4"/>
  <c r="N94" i="4"/>
  <c r="N86" i="4"/>
  <c r="N78" i="4"/>
  <c r="N79" i="4"/>
  <c r="N80" i="4"/>
  <c r="N81" i="4"/>
  <c r="N82" i="4"/>
  <c r="N83" i="4"/>
  <c r="N84" i="4"/>
  <c r="N76" i="4"/>
  <c r="N74" i="4"/>
  <c r="N72" i="4"/>
  <c r="N67" i="4"/>
  <c r="N68" i="4"/>
  <c r="N69" i="4"/>
  <c r="N70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1" i="4"/>
  <c r="N6" i="4"/>
  <c r="N4" i="4"/>
  <c r="P7" i="4" l="1"/>
  <c r="P10" i="4"/>
</calcChain>
</file>

<file path=xl/sharedStrings.xml><?xml version="1.0" encoding="utf-8"?>
<sst xmlns="http://schemas.openxmlformats.org/spreadsheetml/2006/main" count="1276" uniqueCount="202">
  <si>
    <t>Jméno</t>
  </si>
  <si>
    <t>Příjmení</t>
  </si>
  <si>
    <t>Pohlaví</t>
  </si>
  <si>
    <t>Sportovní klub</t>
  </si>
  <si>
    <t>Stanislav</t>
  </si>
  <si>
    <t>Cibulka</t>
  </si>
  <si>
    <t>M</t>
  </si>
  <si>
    <t>IRON STARS BEROUN</t>
  </si>
  <si>
    <t>Jaromír</t>
  </si>
  <si>
    <t>Dvořák</t>
  </si>
  <si>
    <t>ASK TT-SKI BLANSKO</t>
  </si>
  <si>
    <t>Václav</t>
  </si>
  <si>
    <t>Glaser</t>
  </si>
  <si>
    <t>FORT SMC</t>
  </si>
  <si>
    <t>Luboš</t>
  </si>
  <si>
    <t>Petr</t>
  </si>
  <si>
    <t>Horák</t>
  </si>
  <si>
    <t>Šárka</t>
  </si>
  <si>
    <t>Horáková</t>
  </si>
  <si>
    <t>F</t>
  </si>
  <si>
    <t>Jandera</t>
  </si>
  <si>
    <t>TRI-CLUB JABLONEC a/Nisou</t>
  </si>
  <si>
    <t>Marek</t>
  </si>
  <si>
    <t>Kubalčík</t>
  </si>
  <si>
    <t>AUTHOR TUFO TI</t>
  </si>
  <si>
    <t>Radomír</t>
  </si>
  <si>
    <t>Kubík</t>
  </si>
  <si>
    <t>Triatlon klub Brno</t>
  </si>
  <si>
    <t>Ludvík</t>
  </si>
  <si>
    <t>Kumstát</t>
  </si>
  <si>
    <t>TT KLUB PROSTĚJOV</t>
  </si>
  <si>
    <t>Tomáš</t>
  </si>
  <si>
    <t>Martínek</t>
  </si>
  <si>
    <t>Triexpert team</t>
  </si>
  <si>
    <t>Mika</t>
  </si>
  <si>
    <t>ETRIATLON TEAM</t>
  </si>
  <si>
    <t>Jan</t>
  </si>
  <si>
    <t>MITRENGA</t>
  </si>
  <si>
    <t>KF team</t>
  </si>
  <si>
    <t>Daniel</t>
  </si>
  <si>
    <t>Novotný</t>
  </si>
  <si>
    <t>Roman</t>
  </si>
  <si>
    <t>Pilát</t>
  </si>
  <si>
    <t>Vladimír</t>
  </si>
  <si>
    <t>Pospíchal</t>
  </si>
  <si>
    <t>EKOL ELITE TRIATLON TEAM</t>
  </si>
  <si>
    <t>EKOL TEAM o.s.</t>
  </si>
  <si>
    <t>Milan</t>
  </si>
  <si>
    <t>Rovenský</t>
  </si>
  <si>
    <t xml:space="preserve"> RT-NÖ-OST</t>
  </si>
  <si>
    <t xml:space="preserve">Kateřina </t>
  </si>
  <si>
    <t>Růžičková</t>
  </si>
  <si>
    <t>-</t>
  </si>
  <si>
    <t>Mirek</t>
  </si>
  <si>
    <t>Ryzner</t>
  </si>
  <si>
    <t>TT PARDUBICE</t>
  </si>
  <si>
    <t>Jarmila</t>
  </si>
  <si>
    <t>Slavíčková</t>
  </si>
  <si>
    <t>Brno</t>
  </si>
  <si>
    <t>Dana</t>
  </si>
  <si>
    <t>Szabová</t>
  </si>
  <si>
    <t>Lukáš</t>
  </si>
  <si>
    <t>ŠIMANSKÝ</t>
  </si>
  <si>
    <t>L.O.L. TEAM JIHLAVA</t>
  </si>
  <si>
    <t>Kateřina</t>
  </si>
  <si>
    <t>Šustrová</t>
  </si>
  <si>
    <t>Ondřej</t>
  </si>
  <si>
    <t>Teplý</t>
  </si>
  <si>
    <t>Cyklistický klub Úvaly</t>
  </si>
  <si>
    <t>Michal</t>
  </si>
  <si>
    <t>Urbanek</t>
  </si>
  <si>
    <t>TRI LAMY Brno</t>
  </si>
  <si>
    <t>Valvoda</t>
  </si>
  <si>
    <t>Libor</t>
  </si>
  <si>
    <t>Vavák</t>
  </si>
  <si>
    <t>Sokol Sadská</t>
  </si>
  <si>
    <t xml:space="preserve">Michal </t>
  </si>
  <si>
    <t>Uzel Elite Team Brno</t>
  </si>
  <si>
    <t>Bubla</t>
  </si>
  <si>
    <t>Sever Brno</t>
  </si>
  <si>
    <t>Skřivánek</t>
  </si>
  <si>
    <t>LRS Vyškov</t>
  </si>
  <si>
    <t>Pavel</t>
  </si>
  <si>
    <t>Stehlík</t>
  </si>
  <si>
    <t>VP Agro</t>
  </si>
  <si>
    <t xml:space="preserve">Jan </t>
  </si>
  <si>
    <t>Kučera</t>
  </si>
  <si>
    <t>TK Moravské Budějovice</t>
  </si>
  <si>
    <t>Jiří</t>
  </si>
  <si>
    <t>Vymazal</t>
  </si>
  <si>
    <t>Rájec Jesřebí</t>
  </si>
  <si>
    <t>Veronika</t>
  </si>
  <si>
    <t>Floriánová</t>
  </si>
  <si>
    <t>Radim</t>
  </si>
  <si>
    <t>TK Znojmo</t>
  </si>
  <si>
    <t>Fuxa</t>
  </si>
  <si>
    <t>Wodnas Hodonín</t>
  </si>
  <si>
    <t>Ročník</t>
  </si>
  <si>
    <t>SČ</t>
  </si>
  <si>
    <t>Plavání</t>
  </si>
  <si>
    <t>Aleš</t>
  </si>
  <si>
    <t>Čtvrtníček</t>
  </si>
  <si>
    <t>Brünner Sport Club</t>
  </si>
  <si>
    <t>Dlabaja</t>
  </si>
  <si>
    <t>Eibner</t>
  </si>
  <si>
    <t>Hromádka</t>
  </si>
  <si>
    <t>Lácha</t>
  </si>
  <si>
    <t>BH Triatlon CB</t>
  </si>
  <si>
    <t>Sikora</t>
  </si>
  <si>
    <t>Matthew</t>
  </si>
  <si>
    <t>Smith</t>
  </si>
  <si>
    <t>Karel</t>
  </si>
  <si>
    <t>Svoboda</t>
  </si>
  <si>
    <t>MSD</t>
  </si>
  <si>
    <t>Jana</t>
  </si>
  <si>
    <t>Šišláková</t>
  </si>
  <si>
    <t>Zemcik</t>
  </si>
  <si>
    <t>Kat.(5)</t>
  </si>
  <si>
    <t>Kat.(10)</t>
  </si>
  <si>
    <t>Plzák</t>
  </si>
  <si>
    <t>Hisport Team</t>
  </si>
  <si>
    <t>Luděk</t>
  </si>
  <si>
    <t>Koubková</t>
  </si>
  <si>
    <t>Dorost</t>
  </si>
  <si>
    <t>Josef</t>
  </si>
  <si>
    <t>Ladislava</t>
  </si>
  <si>
    <t>Marková</t>
  </si>
  <si>
    <t>Vodehnal</t>
  </si>
  <si>
    <t>Radek</t>
  </si>
  <si>
    <t>Šutera</t>
  </si>
  <si>
    <t>Miloš</t>
  </si>
  <si>
    <t>Kaláb</t>
  </si>
  <si>
    <t>Sokol Prštice</t>
  </si>
  <si>
    <t>Bryša</t>
  </si>
  <si>
    <t>Šmatera</t>
  </si>
  <si>
    <t>Miloslav</t>
  </si>
  <si>
    <t>Bayer</t>
  </si>
  <si>
    <t>Podborský</t>
  </si>
  <si>
    <t>Havel</t>
  </si>
  <si>
    <t>Kotěšovcová</t>
  </si>
  <si>
    <t>Anna</t>
  </si>
  <si>
    <t>Šilar</t>
  </si>
  <si>
    <t>Liška</t>
  </si>
  <si>
    <t>Sandra</t>
  </si>
  <si>
    <t>Pytlíková</t>
  </si>
  <si>
    <t>Crhák</t>
  </si>
  <si>
    <t>Zrůst</t>
  </si>
  <si>
    <t>Petřík</t>
  </si>
  <si>
    <t>Zálešák</t>
  </si>
  <si>
    <t>Kolowrat</t>
  </si>
  <si>
    <t>Henry</t>
  </si>
  <si>
    <t>DSQ</t>
  </si>
  <si>
    <t>Kolo</t>
  </si>
  <si>
    <t>Běh</t>
  </si>
  <si>
    <t>Celkový čas</t>
  </si>
  <si>
    <t>Celkové pořadí</t>
  </si>
  <si>
    <t>Pořadí (5)</t>
  </si>
  <si>
    <t>Pořadí (10)</t>
  </si>
  <si>
    <t>35</t>
  </si>
  <si>
    <t>30</t>
  </si>
  <si>
    <t>55</t>
  </si>
  <si>
    <t>50</t>
  </si>
  <si>
    <t>25</t>
  </si>
  <si>
    <t>20</t>
  </si>
  <si>
    <t>40</t>
  </si>
  <si>
    <t>18</t>
  </si>
  <si>
    <t>45</t>
  </si>
  <si>
    <t>60</t>
  </si>
  <si>
    <t>Ženy</t>
  </si>
  <si>
    <t>DNF</t>
  </si>
  <si>
    <t>Muži - celkové pořadí</t>
  </si>
  <si>
    <t>M20: 20-29let (1991-1982)</t>
  </si>
  <si>
    <t>M30: 30-39let (1981-1972)</t>
  </si>
  <si>
    <t>M40: 40-49let (1971-1962)</t>
  </si>
  <si>
    <t>M50: 50-59let (1961-1972)</t>
  </si>
  <si>
    <t>M60: 60let a více 1951+</t>
  </si>
  <si>
    <t>Kategorie po 10 letech - Jihomoravská liga</t>
  </si>
  <si>
    <t>Kategorie po 5 letech - ZOOT Classic Cup 2011</t>
  </si>
  <si>
    <t>M18 (1993-1987)</t>
  </si>
  <si>
    <t>M25 (1982-1986)</t>
  </si>
  <si>
    <t>M30 (1977-1981)</t>
  </si>
  <si>
    <t>M35 (1972-1976)</t>
  </si>
  <si>
    <t>M40 (1967-1971)</t>
  </si>
  <si>
    <t>M45 (1962-1966)</t>
  </si>
  <si>
    <t>M50 (1957-1961)</t>
  </si>
  <si>
    <t>M55 (1952-1956)</t>
  </si>
  <si>
    <t>M60 (1951 a méně)</t>
  </si>
  <si>
    <t xml:space="preserve">Žďárský olympijský triatlon 2011 -  1,5km plavání - 40km kolo - 10km běh </t>
  </si>
  <si>
    <t>Žďárský Sprint triatlon 2011 -  (ženy a dorost)  0,75km plavání - 20km kolo - 5km běh</t>
  </si>
  <si>
    <t>Ž25 (1982-1986)</t>
  </si>
  <si>
    <t>Ž30 (1977-1981)</t>
  </si>
  <si>
    <t>Ž35 (1972-1976)</t>
  </si>
  <si>
    <t>Ž40 (1967-1971)</t>
  </si>
  <si>
    <t>Ž55 (1952-1956)</t>
  </si>
  <si>
    <t>Dorostenky</t>
  </si>
  <si>
    <t>Ž20: 20-29let (1991-1982)</t>
  </si>
  <si>
    <t>Ž30: 30-39let (1981-1972)</t>
  </si>
  <si>
    <t>Ž40: 40-49let (1971-1962)</t>
  </si>
  <si>
    <t>Ž50: 50-59let (1961-1972)</t>
  </si>
  <si>
    <t>Barclays Capital</t>
  </si>
  <si>
    <t>Cykloklub HB</t>
  </si>
  <si>
    <t>Cykloservis Mor. Krumlov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</si>
</sst>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32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4">
    <xf numFmtId="0" fontId="0" fillId="0" borderId="0" xfId="0"/>
    <xf numFmtId="0" fontId="0" fillId="0" borderId="10" xfId="0" applyFill="1" applyBorder="1"/>
    <xf numFmtId="0" fontId="18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/>
    <xf numFmtId="0" fontId="19" fillId="0" borderId="10" xfId="0" applyFont="1" applyFill="1" applyBorder="1" applyAlignment="1">
      <alignment horizontal="left"/>
    </xf>
    <xf numFmtId="0" fontId="19" fillId="0" borderId="10" xfId="0" applyFont="1" applyFill="1" applyBorder="1" applyAlignment="1">
      <alignment horizontal="center"/>
    </xf>
    <xf numFmtId="1" fontId="19" fillId="0" borderId="10" xfId="0" applyNumberFormat="1" applyFont="1" applyFill="1" applyBorder="1" applyAlignment="1">
      <alignment horizontal="center"/>
    </xf>
    <xf numFmtId="164" fontId="19" fillId="0" borderId="10" xfId="0" applyNumberFormat="1" applyFont="1" applyFill="1" applyBorder="1" applyAlignment="1">
      <alignment horizontal="center"/>
    </xf>
    <xf numFmtId="164" fontId="18" fillId="0" borderId="10" xfId="0" applyNumberFormat="1" applyFont="1" applyFill="1" applyBorder="1" applyAlignment="1">
      <alignment horizontal="center" vertical="center" textRotation="90" wrapText="1"/>
    </xf>
    <xf numFmtId="0" fontId="18" fillId="0" borderId="10" xfId="0" applyFont="1" applyFill="1" applyBorder="1" applyAlignment="1">
      <alignment horizontal="center" vertical="center" textRotation="90" wrapText="1"/>
    </xf>
    <xf numFmtId="1" fontId="18" fillId="0" borderId="10" xfId="0" applyNumberFormat="1" applyFont="1" applyFill="1" applyBorder="1" applyAlignment="1">
      <alignment horizontal="center" vertical="center" textRotation="90" wrapText="1"/>
    </xf>
    <xf numFmtId="0" fontId="18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0" xfId="0" applyFont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0" fillId="0" borderId="10" xfId="0" applyBorder="1"/>
    <xf numFmtId="1" fontId="18" fillId="0" borderId="18" xfId="0" applyNumberFormat="1" applyFont="1" applyFill="1" applyBorder="1" applyAlignment="1">
      <alignment horizontal="center" vertical="center" textRotation="90" wrapText="1"/>
    </xf>
    <xf numFmtId="164" fontId="18" fillId="0" borderId="19" xfId="0" applyNumberFormat="1" applyFont="1" applyFill="1" applyBorder="1" applyAlignment="1">
      <alignment horizontal="center" vertical="center" wrapText="1"/>
    </xf>
    <xf numFmtId="0" fontId="18" fillId="0" borderId="20" xfId="0" applyFont="1" applyFill="1" applyBorder="1"/>
    <xf numFmtId="0" fontId="19" fillId="0" borderId="21" xfId="0" applyFont="1" applyFill="1" applyBorder="1" applyAlignment="1">
      <alignment horizontal="center"/>
    </xf>
    <xf numFmtId="0" fontId="19" fillId="0" borderId="21" xfId="0" applyFont="1" applyFill="1" applyBorder="1" applyAlignment="1">
      <alignment horizontal="left"/>
    </xf>
    <xf numFmtId="0" fontId="18" fillId="0" borderId="21" xfId="0" applyFont="1" applyFill="1" applyBorder="1" applyAlignment="1">
      <alignment horizontal="center"/>
    </xf>
    <xf numFmtId="0" fontId="19" fillId="0" borderId="21" xfId="0" applyFont="1" applyFill="1" applyBorder="1"/>
    <xf numFmtId="164" fontId="19" fillId="0" borderId="21" xfId="0" applyNumberFormat="1" applyFont="1" applyFill="1" applyBorder="1" applyAlignment="1">
      <alignment horizontal="center"/>
    </xf>
    <xf numFmtId="164" fontId="19" fillId="0" borderId="22" xfId="0" applyNumberFormat="1" applyFont="1" applyFill="1" applyBorder="1" applyAlignment="1">
      <alignment horizontal="center"/>
    </xf>
    <xf numFmtId="0" fontId="0" fillId="0" borderId="13" xfId="0" applyBorder="1"/>
    <xf numFmtId="0" fontId="19" fillId="0" borderId="15" xfId="0" applyFont="1" applyFill="1" applyBorder="1"/>
    <xf numFmtId="0" fontId="18" fillId="0" borderId="18" xfId="0" applyFont="1" applyFill="1" applyBorder="1"/>
    <xf numFmtId="164" fontId="19" fillId="0" borderId="19" xfId="0" applyNumberFormat="1" applyFont="1" applyFill="1" applyBorder="1" applyAlignment="1">
      <alignment horizontal="center"/>
    </xf>
    <xf numFmtId="0" fontId="19" fillId="0" borderId="18" xfId="0" applyFont="1" applyFill="1" applyBorder="1"/>
    <xf numFmtId="0" fontId="19" fillId="0" borderId="20" xfId="0" applyFont="1" applyFill="1" applyBorder="1"/>
    <xf numFmtId="1" fontId="18" fillId="0" borderId="15" xfId="0" applyNumberFormat="1" applyFont="1" applyFill="1" applyBorder="1" applyAlignment="1">
      <alignment horizontal="center" vertical="center" textRotation="90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18" fillId="0" borderId="16" xfId="0" applyFont="1" applyFill="1" applyBorder="1" applyAlignment="1">
      <alignment horizontal="center" vertical="center" textRotation="90" wrapText="1"/>
    </xf>
    <xf numFmtId="1" fontId="18" fillId="0" borderId="16" xfId="0" applyNumberFormat="1" applyFont="1" applyFill="1" applyBorder="1" applyAlignment="1">
      <alignment horizontal="center" vertical="center" textRotation="90" wrapText="1"/>
    </xf>
    <xf numFmtId="164" fontId="18" fillId="0" borderId="16" xfId="0" applyNumberFormat="1" applyFont="1" applyFill="1" applyBorder="1" applyAlignment="1">
      <alignment horizontal="center" vertical="center" textRotation="90" wrapText="1"/>
    </xf>
    <xf numFmtId="164" fontId="18" fillId="0" borderId="17" xfId="0" applyNumberFormat="1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textRotation="90" wrapText="1"/>
    </xf>
    <xf numFmtId="0" fontId="18" fillId="0" borderId="1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1" fontId="19" fillId="0" borderId="21" xfId="0" applyNumberFormat="1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6" xfId="0" applyFont="1" applyFill="1" applyBorder="1"/>
    <xf numFmtId="0" fontId="19" fillId="0" borderId="14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left"/>
    </xf>
    <xf numFmtId="0" fontId="19" fillId="0" borderId="14" xfId="0" applyFont="1" applyFill="1" applyBorder="1"/>
    <xf numFmtId="0" fontId="0" fillId="0" borderId="14" xfId="0" applyBorder="1"/>
    <xf numFmtId="0" fontId="0" fillId="0" borderId="29" xfId="0" applyBorder="1"/>
    <xf numFmtId="164" fontId="0" fillId="0" borderId="10" xfId="0" applyNumberFormat="1" applyBorder="1"/>
    <xf numFmtId="0" fontId="18" fillId="0" borderId="10" xfId="0" applyFont="1" applyFill="1" applyBorder="1" applyAlignment="1">
      <alignment horizontal="center"/>
    </xf>
    <xf numFmtId="21" fontId="20" fillId="0" borderId="15" xfId="0" applyNumberFormat="1" applyFont="1" applyBorder="1" applyAlignment="1" applyProtection="1">
      <alignment horizontal="center" vertical="center"/>
    </xf>
    <xf numFmtId="0" fontId="21" fillId="0" borderId="0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8" fillId="0" borderId="11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0" borderId="19" xfId="0" applyFont="1" applyFill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0" fillId="0" borderId="33" xfId="0" applyBorder="1"/>
    <xf numFmtId="0" fontId="0" fillId="0" borderId="34" xfId="0" applyBorder="1"/>
    <xf numFmtId="0" fontId="0" fillId="0" borderId="0" xfId="0" applyBorder="1"/>
    <xf numFmtId="0" fontId="18" fillId="0" borderId="13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10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view="pageBreakPreview" topLeftCell="A7" zoomScale="70" zoomScaleNormal="100" zoomScaleSheetLayoutView="70" workbookViewId="0">
      <selection activeCell="K10" sqref="K10"/>
    </sheetView>
  </sheetViews>
  <sheetFormatPr defaultRowHeight="21" x14ac:dyDescent="0.4"/>
  <cols>
    <col min="1" max="1" width="9" style="13" customWidth="1"/>
    <col min="3" max="3" width="14.88671875" customWidth="1"/>
    <col min="4" max="4" width="17" customWidth="1"/>
    <col min="6" max="6" width="11.33203125" customWidth="1"/>
    <col min="7" max="7" width="10.88671875" customWidth="1"/>
    <col min="8" max="8" width="11" customWidth="1"/>
    <col min="9" max="9" width="10.44140625" customWidth="1"/>
    <col min="11" max="11" width="20.109375" customWidth="1"/>
    <col min="12" max="12" width="13.44140625" customWidth="1"/>
    <col min="13" max="13" width="14" customWidth="1"/>
    <col min="14" max="14" width="13.5546875" customWidth="1"/>
    <col min="15" max="15" width="15.88671875" customWidth="1"/>
  </cols>
  <sheetData>
    <row r="1" spans="1:15" ht="37.200000000000003" thickBot="1" x14ac:dyDescent="0.75">
      <c r="A1" s="53" t="s">
        <v>188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</row>
    <row r="2" spans="1:15" ht="75.75" customHeight="1" x14ac:dyDescent="0.3">
      <c r="A2" s="38" t="s">
        <v>155</v>
      </c>
      <c r="B2" s="32" t="s">
        <v>98</v>
      </c>
      <c r="C2" s="33" t="s">
        <v>0</v>
      </c>
      <c r="D2" s="33" t="s">
        <v>1</v>
      </c>
      <c r="E2" s="34" t="s">
        <v>2</v>
      </c>
      <c r="F2" s="32" t="s">
        <v>156</v>
      </c>
      <c r="G2" s="34" t="s">
        <v>117</v>
      </c>
      <c r="H2" s="32" t="s">
        <v>157</v>
      </c>
      <c r="I2" s="34" t="s">
        <v>118</v>
      </c>
      <c r="J2" s="35" t="s">
        <v>97</v>
      </c>
      <c r="K2" s="32" t="s">
        <v>3</v>
      </c>
      <c r="L2" s="36" t="s">
        <v>99</v>
      </c>
      <c r="M2" s="36" t="s">
        <v>152</v>
      </c>
      <c r="N2" s="36" t="s">
        <v>153</v>
      </c>
      <c r="O2" s="37" t="s">
        <v>154</v>
      </c>
    </row>
    <row r="3" spans="1:15" x14ac:dyDescent="0.4">
      <c r="A3" s="39">
        <v>1</v>
      </c>
      <c r="B3" s="5">
        <v>90</v>
      </c>
      <c r="C3" s="4" t="s">
        <v>91</v>
      </c>
      <c r="D3" s="4" t="s">
        <v>92</v>
      </c>
      <c r="E3" s="5" t="s">
        <v>19</v>
      </c>
      <c r="F3" s="5">
        <v>1</v>
      </c>
      <c r="G3" s="5" t="s">
        <v>158</v>
      </c>
      <c r="H3" s="5">
        <v>1</v>
      </c>
      <c r="I3" s="5" t="s">
        <v>159</v>
      </c>
      <c r="J3" s="6">
        <v>1973</v>
      </c>
      <c r="K3" s="3" t="s">
        <v>58</v>
      </c>
      <c r="L3" s="7">
        <v>9.479166666666667E-3</v>
      </c>
      <c r="M3" s="7">
        <v>2.8715277777777774E-2</v>
      </c>
      <c r="N3" s="7">
        <v>1.5312500000000007E-2</v>
      </c>
      <c r="O3" s="28">
        <v>5.3506944444444447E-2</v>
      </c>
    </row>
    <row r="4" spans="1:15" x14ac:dyDescent="0.4">
      <c r="A4" s="39">
        <v>2</v>
      </c>
      <c r="B4" s="5">
        <v>34</v>
      </c>
      <c r="C4" s="4" t="s">
        <v>17</v>
      </c>
      <c r="D4" s="4" t="s">
        <v>18</v>
      </c>
      <c r="E4" s="5" t="s">
        <v>19</v>
      </c>
      <c r="F4" s="5">
        <v>1</v>
      </c>
      <c r="G4" s="5" t="s">
        <v>159</v>
      </c>
      <c r="H4" s="5">
        <v>2</v>
      </c>
      <c r="I4" s="5" t="s">
        <v>159</v>
      </c>
      <c r="J4" s="6">
        <v>1977</v>
      </c>
      <c r="K4" s="3" t="s">
        <v>132</v>
      </c>
      <c r="L4" s="7">
        <v>1.1909722222222223E-2</v>
      </c>
      <c r="M4" s="7">
        <v>3.0416666666666668E-2</v>
      </c>
      <c r="N4" s="7">
        <v>1.4479166666666661E-2</v>
      </c>
      <c r="O4" s="28">
        <v>5.6805555555555554E-2</v>
      </c>
    </row>
    <row r="5" spans="1:15" x14ac:dyDescent="0.4">
      <c r="A5" s="39">
        <v>3</v>
      </c>
      <c r="B5" s="5">
        <v>66</v>
      </c>
      <c r="C5" s="4" t="s">
        <v>140</v>
      </c>
      <c r="D5" s="4" t="s">
        <v>139</v>
      </c>
      <c r="E5" s="5" t="s">
        <v>19</v>
      </c>
      <c r="F5" s="5">
        <v>1</v>
      </c>
      <c r="G5" s="5" t="s">
        <v>123</v>
      </c>
      <c r="H5" s="5">
        <v>1</v>
      </c>
      <c r="I5" s="5" t="s">
        <v>123</v>
      </c>
      <c r="J5" s="6">
        <v>1996</v>
      </c>
      <c r="K5" s="1"/>
      <c r="L5" s="7">
        <v>9.1898148148148139E-3</v>
      </c>
      <c r="M5" s="7">
        <v>2.929398148148148E-2</v>
      </c>
      <c r="N5" s="7">
        <v>1.8993055555555562E-2</v>
      </c>
      <c r="O5" s="28">
        <v>5.7476851851851855E-2</v>
      </c>
    </row>
    <row r="6" spans="1:15" x14ac:dyDescent="0.4">
      <c r="A6" s="39">
        <v>4</v>
      </c>
      <c r="B6" s="5">
        <v>10</v>
      </c>
      <c r="C6" s="4" t="s">
        <v>125</v>
      </c>
      <c r="D6" s="4" t="s">
        <v>126</v>
      </c>
      <c r="E6" s="5" t="s">
        <v>19</v>
      </c>
      <c r="F6" s="5">
        <v>2</v>
      </c>
      <c r="G6" s="5" t="s">
        <v>159</v>
      </c>
      <c r="H6" s="5">
        <v>3</v>
      </c>
      <c r="I6" s="5" t="s">
        <v>159</v>
      </c>
      <c r="J6" s="6">
        <v>1978</v>
      </c>
      <c r="K6" s="3"/>
      <c r="L6" s="7">
        <v>1.105324074074074E-2</v>
      </c>
      <c r="M6" s="7">
        <v>3.081018518518519E-2</v>
      </c>
      <c r="N6" s="7">
        <v>1.6157407407407405E-2</v>
      </c>
      <c r="O6" s="28">
        <v>5.8020833333333334E-2</v>
      </c>
    </row>
    <row r="7" spans="1:15" x14ac:dyDescent="0.4">
      <c r="A7" s="39">
        <v>5</v>
      </c>
      <c r="B7" s="5">
        <v>84</v>
      </c>
      <c r="C7" s="4" t="s">
        <v>56</v>
      </c>
      <c r="D7" s="4" t="s">
        <v>57</v>
      </c>
      <c r="E7" s="5" t="s">
        <v>19</v>
      </c>
      <c r="F7" s="5">
        <v>1</v>
      </c>
      <c r="G7" s="5" t="s">
        <v>160</v>
      </c>
      <c r="H7" s="5">
        <v>1</v>
      </c>
      <c r="I7" s="5" t="s">
        <v>161</v>
      </c>
      <c r="J7" s="6">
        <v>1956</v>
      </c>
      <c r="K7" s="3" t="s">
        <v>58</v>
      </c>
      <c r="L7" s="7">
        <v>1.2534722222222223E-2</v>
      </c>
      <c r="M7" s="7">
        <v>2.899305555555555E-2</v>
      </c>
      <c r="N7" s="7">
        <v>1.6550925925925934E-2</v>
      </c>
      <c r="O7" s="28">
        <v>5.8078703703703709E-2</v>
      </c>
    </row>
    <row r="8" spans="1:15" x14ac:dyDescent="0.4">
      <c r="A8" s="39">
        <v>6</v>
      </c>
      <c r="B8" s="5">
        <v>46</v>
      </c>
      <c r="C8" s="4" t="s">
        <v>64</v>
      </c>
      <c r="D8" s="4" t="s">
        <v>65</v>
      </c>
      <c r="E8" s="5" t="s">
        <v>19</v>
      </c>
      <c r="F8" s="5">
        <v>3</v>
      </c>
      <c r="G8" s="5" t="s">
        <v>159</v>
      </c>
      <c r="H8" s="5">
        <v>4</v>
      </c>
      <c r="I8" s="5" t="s">
        <v>159</v>
      </c>
      <c r="J8" s="6">
        <v>1979</v>
      </c>
      <c r="K8" s="3"/>
      <c r="L8" s="7">
        <v>1.2893518518518519E-2</v>
      </c>
      <c r="M8" s="7">
        <v>3.0046296296296293E-2</v>
      </c>
      <c r="N8" s="7">
        <v>1.6053240740740743E-2</v>
      </c>
      <c r="O8" s="28">
        <v>5.8993055555555556E-2</v>
      </c>
    </row>
    <row r="9" spans="1:15" x14ac:dyDescent="0.4">
      <c r="A9" s="39">
        <v>7</v>
      </c>
      <c r="B9" s="5">
        <v>13</v>
      </c>
      <c r="C9" s="4" t="s">
        <v>50</v>
      </c>
      <c r="D9" s="4" t="s">
        <v>51</v>
      </c>
      <c r="E9" s="5" t="s">
        <v>19</v>
      </c>
      <c r="F9" s="5">
        <v>1</v>
      </c>
      <c r="G9" s="5" t="s">
        <v>162</v>
      </c>
      <c r="H9" s="5">
        <v>1</v>
      </c>
      <c r="I9" s="5" t="s">
        <v>163</v>
      </c>
      <c r="J9" s="6">
        <v>1983</v>
      </c>
      <c r="K9" s="3" t="s">
        <v>52</v>
      </c>
      <c r="L9" s="7">
        <v>1.1898148148148149E-2</v>
      </c>
      <c r="M9" s="7">
        <v>3.3645833333333326E-2</v>
      </c>
      <c r="N9" s="7">
        <v>1.6331018518518529E-2</v>
      </c>
      <c r="O9" s="28">
        <v>6.1875000000000006E-2</v>
      </c>
    </row>
    <row r="10" spans="1:15" x14ac:dyDescent="0.4">
      <c r="A10" s="39">
        <v>8</v>
      </c>
      <c r="B10" s="5">
        <v>79</v>
      </c>
      <c r="C10" s="4" t="s">
        <v>143</v>
      </c>
      <c r="D10" s="4" t="s">
        <v>144</v>
      </c>
      <c r="E10" s="5" t="s">
        <v>19</v>
      </c>
      <c r="F10" s="5">
        <v>2</v>
      </c>
      <c r="G10" s="5" t="s">
        <v>162</v>
      </c>
      <c r="H10" s="5">
        <v>2</v>
      </c>
      <c r="I10" s="5" t="s">
        <v>163</v>
      </c>
      <c r="J10" s="6">
        <v>1984</v>
      </c>
      <c r="K10" s="3" t="s">
        <v>200</v>
      </c>
      <c r="L10" s="7">
        <v>1.2974537037037036E-2</v>
      </c>
      <c r="M10" s="7">
        <v>3.0231481481481484E-2</v>
      </c>
      <c r="N10" s="7">
        <v>1.995370370370371E-2</v>
      </c>
      <c r="O10" s="28">
        <v>6.3159722222222228E-2</v>
      </c>
    </row>
    <row r="11" spans="1:15" x14ac:dyDescent="0.4">
      <c r="A11" s="39">
        <v>9</v>
      </c>
      <c r="B11" s="5">
        <v>62</v>
      </c>
      <c r="C11" s="4" t="s">
        <v>59</v>
      </c>
      <c r="D11" s="4" t="s">
        <v>60</v>
      </c>
      <c r="E11" s="5" t="s">
        <v>19</v>
      </c>
      <c r="F11" s="5">
        <v>1</v>
      </c>
      <c r="G11" s="5" t="s">
        <v>164</v>
      </c>
      <c r="H11" s="5">
        <v>1</v>
      </c>
      <c r="I11" s="5" t="s">
        <v>164</v>
      </c>
      <c r="J11" s="6">
        <v>1967</v>
      </c>
      <c r="K11" s="3"/>
      <c r="L11" s="7">
        <v>1.3379629629629628E-2</v>
      </c>
      <c r="M11" s="7">
        <v>3.5694444444444445E-2</v>
      </c>
      <c r="N11" s="7">
        <v>1.9039351851851863E-2</v>
      </c>
      <c r="O11" s="28">
        <v>6.8113425925925938E-2</v>
      </c>
    </row>
    <row r="12" spans="1:15" ht="21.6" thickBot="1" x14ac:dyDescent="0.45">
      <c r="A12" s="40">
        <v>10</v>
      </c>
      <c r="B12" s="19">
        <v>3</v>
      </c>
      <c r="C12" s="20" t="s">
        <v>114</v>
      </c>
      <c r="D12" s="20" t="s">
        <v>122</v>
      </c>
      <c r="E12" s="19" t="s">
        <v>19</v>
      </c>
      <c r="F12" s="19">
        <v>2</v>
      </c>
      <c r="G12" s="19" t="s">
        <v>123</v>
      </c>
      <c r="H12" s="19">
        <v>2</v>
      </c>
      <c r="I12" s="19" t="s">
        <v>123</v>
      </c>
      <c r="J12" s="41">
        <v>1999</v>
      </c>
      <c r="K12" s="22"/>
      <c r="L12" s="23">
        <v>1.1249999999999998E-2</v>
      </c>
      <c r="M12" s="23">
        <v>3.9537037037037044E-2</v>
      </c>
      <c r="N12" s="23">
        <v>2.149305555555555E-2</v>
      </c>
      <c r="O12" s="24">
        <v>7.228009259259259E-2</v>
      </c>
    </row>
    <row r="15" spans="1:15" ht="21.6" thickBot="1" x14ac:dyDescent="0.35">
      <c r="A15" s="55" t="s">
        <v>177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15" ht="69" customHeight="1" x14ac:dyDescent="0.3">
      <c r="A16" s="38" t="s">
        <v>155</v>
      </c>
      <c r="B16" s="32" t="s">
        <v>98</v>
      </c>
      <c r="C16" s="33" t="s">
        <v>0</v>
      </c>
      <c r="D16" s="33" t="s">
        <v>1</v>
      </c>
      <c r="E16" s="34" t="s">
        <v>2</v>
      </c>
      <c r="F16" s="32" t="s">
        <v>156</v>
      </c>
      <c r="G16" s="34" t="s">
        <v>117</v>
      </c>
      <c r="H16" s="32" t="s">
        <v>157</v>
      </c>
      <c r="I16" s="34" t="s">
        <v>118</v>
      </c>
      <c r="J16" s="35" t="s">
        <v>97</v>
      </c>
      <c r="K16" s="32" t="s">
        <v>3</v>
      </c>
      <c r="L16" s="36" t="s">
        <v>99</v>
      </c>
      <c r="M16" s="36" t="s">
        <v>152</v>
      </c>
      <c r="N16" s="36" t="s">
        <v>153</v>
      </c>
      <c r="O16" s="37" t="s">
        <v>154</v>
      </c>
    </row>
    <row r="17" spans="1:15" x14ac:dyDescent="0.4">
      <c r="A17" s="42"/>
      <c r="B17" s="56" t="s">
        <v>189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8"/>
    </row>
    <row r="18" spans="1:15" x14ac:dyDescent="0.4">
      <c r="A18" s="42">
        <v>7</v>
      </c>
      <c r="B18" s="5">
        <v>13</v>
      </c>
      <c r="C18" s="4" t="s">
        <v>50</v>
      </c>
      <c r="D18" s="4" t="s">
        <v>51</v>
      </c>
      <c r="E18" s="5" t="s">
        <v>19</v>
      </c>
      <c r="F18" s="14">
        <v>1</v>
      </c>
      <c r="G18" s="5" t="s">
        <v>162</v>
      </c>
      <c r="H18" s="5">
        <v>1</v>
      </c>
      <c r="I18" s="5" t="s">
        <v>163</v>
      </c>
      <c r="J18" s="6">
        <v>1983</v>
      </c>
      <c r="K18" s="3" t="s">
        <v>52</v>
      </c>
      <c r="L18" s="7">
        <v>1.1898148148148149E-2</v>
      </c>
      <c r="M18" s="7">
        <v>3.3645833333333326E-2</v>
      </c>
      <c r="N18" s="7">
        <v>1.6331018518518529E-2</v>
      </c>
      <c r="O18" s="28">
        <v>6.1875000000000006E-2</v>
      </c>
    </row>
    <row r="19" spans="1:15" x14ac:dyDescent="0.4">
      <c r="A19" s="42">
        <v>8</v>
      </c>
      <c r="B19" s="5">
        <v>79</v>
      </c>
      <c r="C19" s="4" t="s">
        <v>143</v>
      </c>
      <c r="D19" s="4" t="s">
        <v>144</v>
      </c>
      <c r="E19" s="5" t="s">
        <v>19</v>
      </c>
      <c r="F19" s="14">
        <v>2</v>
      </c>
      <c r="G19" s="5" t="s">
        <v>162</v>
      </c>
      <c r="H19" s="5">
        <v>2</v>
      </c>
      <c r="I19" s="5" t="s">
        <v>163</v>
      </c>
      <c r="J19" s="6">
        <v>1984</v>
      </c>
      <c r="K19" s="3" t="s">
        <v>200</v>
      </c>
      <c r="L19" s="7">
        <v>1.2974537037037036E-2</v>
      </c>
      <c r="M19" s="7">
        <v>3.0231481481481484E-2</v>
      </c>
      <c r="N19" s="7">
        <v>1.995370370370371E-2</v>
      </c>
      <c r="O19" s="28">
        <v>6.3159722222222228E-2</v>
      </c>
    </row>
    <row r="20" spans="1:15" x14ac:dyDescent="0.4">
      <c r="A20" s="42"/>
      <c r="B20" s="56" t="s">
        <v>190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8"/>
    </row>
    <row r="21" spans="1:15" x14ac:dyDescent="0.4">
      <c r="A21" s="42">
        <v>2</v>
      </c>
      <c r="B21" s="5">
        <v>34</v>
      </c>
      <c r="C21" s="4" t="s">
        <v>17</v>
      </c>
      <c r="D21" s="4" t="s">
        <v>18</v>
      </c>
      <c r="E21" s="5" t="s">
        <v>19</v>
      </c>
      <c r="F21" s="14">
        <v>1</v>
      </c>
      <c r="G21" s="5" t="s">
        <v>159</v>
      </c>
      <c r="H21" s="5">
        <v>2</v>
      </c>
      <c r="I21" s="5" t="s">
        <v>159</v>
      </c>
      <c r="J21" s="6">
        <v>1977</v>
      </c>
      <c r="K21" s="3" t="s">
        <v>132</v>
      </c>
      <c r="L21" s="7">
        <v>1.1909722222222223E-2</v>
      </c>
      <c r="M21" s="7">
        <v>3.0416666666666668E-2</v>
      </c>
      <c r="N21" s="7">
        <v>1.4479166666666661E-2</v>
      </c>
      <c r="O21" s="28">
        <v>5.6805555555555554E-2</v>
      </c>
    </row>
    <row r="22" spans="1:15" x14ac:dyDescent="0.4">
      <c r="A22" s="42">
        <v>4</v>
      </c>
      <c r="B22" s="5">
        <v>10</v>
      </c>
      <c r="C22" s="4" t="s">
        <v>125</v>
      </c>
      <c r="D22" s="4" t="s">
        <v>126</v>
      </c>
      <c r="E22" s="5" t="s">
        <v>19</v>
      </c>
      <c r="F22" s="14">
        <v>2</v>
      </c>
      <c r="G22" s="5" t="s">
        <v>159</v>
      </c>
      <c r="H22" s="5">
        <v>3</v>
      </c>
      <c r="I22" s="5" t="s">
        <v>159</v>
      </c>
      <c r="J22" s="6">
        <v>1978</v>
      </c>
      <c r="K22" s="3"/>
      <c r="L22" s="7">
        <v>1.105324074074074E-2</v>
      </c>
      <c r="M22" s="7">
        <v>3.081018518518519E-2</v>
      </c>
      <c r="N22" s="7">
        <v>1.6157407407407405E-2</v>
      </c>
      <c r="O22" s="28">
        <v>5.8020833333333334E-2</v>
      </c>
    </row>
    <row r="23" spans="1:15" x14ac:dyDescent="0.4">
      <c r="A23" s="42">
        <v>6</v>
      </c>
      <c r="B23" s="5">
        <v>46</v>
      </c>
      <c r="C23" s="4" t="s">
        <v>64</v>
      </c>
      <c r="D23" s="4" t="s">
        <v>65</v>
      </c>
      <c r="E23" s="5" t="s">
        <v>19</v>
      </c>
      <c r="F23" s="14">
        <v>3</v>
      </c>
      <c r="G23" s="5" t="s">
        <v>159</v>
      </c>
      <c r="H23" s="5">
        <v>4</v>
      </c>
      <c r="I23" s="5" t="s">
        <v>159</v>
      </c>
      <c r="J23" s="6">
        <v>1979</v>
      </c>
      <c r="K23" s="3"/>
      <c r="L23" s="7">
        <v>1.2893518518518519E-2</v>
      </c>
      <c r="M23" s="7">
        <v>3.0046296296296293E-2</v>
      </c>
      <c r="N23" s="7">
        <v>1.6053240740740743E-2</v>
      </c>
      <c r="O23" s="28">
        <v>5.8993055555555556E-2</v>
      </c>
    </row>
    <row r="24" spans="1:15" x14ac:dyDescent="0.4">
      <c r="A24" s="42"/>
      <c r="B24" s="56" t="s">
        <v>191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8"/>
    </row>
    <row r="25" spans="1:15" x14ac:dyDescent="0.4">
      <c r="A25" s="42">
        <v>1</v>
      </c>
      <c r="B25" s="5">
        <v>90</v>
      </c>
      <c r="C25" s="4" t="s">
        <v>91</v>
      </c>
      <c r="D25" s="4" t="s">
        <v>92</v>
      </c>
      <c r="E25" s="5" t="s">
        <v>19</v>
      </c>
      <c r="F25" s="14">
        <v>1</v>
      </c>
      <c r="G25" s="5" t="s">
        <v>158</v>
      </c>
      <c r="H25" s="5">
        <v>1</v>
      </c>
      <c r="I25" s="5" t="s">
        <v>159</v>
      </c>
      <c r="J25" s="6">
        <v>1973</v>
      </c>
      <c r="K25" s="3" t="s">
        <v>58</v>
      </c>
      <c r="L25" s="7">
        <v>9.479166666666667E-3</v>
      </c>
      <c r="M25" s="7">
        <v>2.8715277777777774E-2</v>
      </c>
      <c r="N25" s="7">
        <v>1.5312500000000007E-2</v>
      </c>
      <c r="O25" s="28">
        <v>5.3506944444444447E-2</v>
      </c>
    </row>
    <row r="26" spans="1:15" x14ac:dyDescent="0.4">
      <c r="A26" s="42"/>
      <c r="B26" s="56" t="s">
        <v>192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8"/>
    </row>
    <row r="27" spans="1:15" x14ac:dyDescent="0.4">
      <c r="A27" s="42">
        <v>9</v>
      </c>
      <c r="B27" s="5">
        <v>62</v>
      </c>
      <c r="C27" s="4" t="s">
        <v>59</v>
      </c>
      <c r="D27" s="4" t="s">
        <v>60</v>
      </c>
      <c r="E27" s="5" t="s">
        <v>19</v>
      </c>
      <c r="F27" s="14">
        <v>1</v>
      </c>
      <c r="G27" s="5" t="s">
        <v>164</v>
      </c>
      <c r="H27" s="5">
        <v>1</v>
      </c>
      <c r="I27" s="5" t="s">
        <v>164</v>
      </c>
      <c r="J27" s="6">
        <v>1967</v>
      </c>
      <c r="K27" s="3"/>
      <c r="L27" s="7">
        <v>1.3379629629629628E-2</v>
      </c>
      <c r="M27" s="7">
        <v>3.5694444444444445E-2</v>
      </c>
      <c r="N27" s="7">
        <v>1.9039351851851863E-2</v>
      </c>
      <c r="O27" s="28">
        <v>6.8113425925925938E-2</v>
      </c>
    </row>
    <row r="28" spans="1:15" x14ac:dyDescent="0.4">
      <c r="A28" s="42"/>
      <c r="B28" s="56" t="s">
        <v>193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8"/>
    </row>
    <row r="29" spans="1:15" x14ac:dyDescent="0.4">
      <c r="A29" s="42">
        <v>5</v>
      </c>
      <c r="B29" s="5">
        <v>84</v>
      </c>
      <c r="C29" s="4" t="s">
        <v>56</v>
      </c>
      <c r="D29" s="4" t="s">
        <v>57</v>
      </c>
      <c r="E29" s="5" t="s">
        <v>19</v>
      </c>
      <c r="F29" s="14">
        <v>1</v>
      </c>
      <c r="G29" s="5" t="s">
        <v>160</v>
      </c>
      <c r="H29" s="5">
        <v>1</v>
      </c>
      <c r="I29" s="5" t="s">
        <v>161</v>
      </c>
      <c r="J29" s="6">
        <v>1956</v>
      </c>
      <c r="K29" s="3" t="s">
        <v>58</v>
      </c>
      <c r="L29" s="7">
        <v>1.2534722222222223E-2</v>
      </c>
      <c r="M29" s="7">
        <v>2.899305555555555E-2</v>
      </c>
      <c r="N29" s="7">
        <v>1.6550925925925934E-2</v>
      </c>
      <c r="O29" s="28">
        <v>5.8078703703703709E-2</v>
      </c>
    </row>
    <row r="30" spans="1:15" x14ac:dyDescent="0.4">
      <c r="A30" s="42"/>
      <c r="B30" s="56" t="s">
        <v>194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8"/>
    </row>
    <row r="31" spans="1:15" x14ac:dyDescent="0.4">
      <c r="A31" s="42">
        <v>3</v>
      </c>
      <c r="B31" s="5">
        <v>66</v>
      </c>
      <c r="C31" s="4" t="s">
        <v>140</v>
      </c>
      <c r="D31" s="4" t="s">
        <v>139</v>
      </c>
      <c r="E31" s="5" t="s">
        <v>19</v>
      </c>
      <c r="F31" s="14">
        <v>1</v>
      </c>
      <c r="G31" s="5" t="s">
        <v>123</v>
      </c>
      <c r="H31" s="5">
        <v>1</v>
      </c>
      <c r="I31" s="5" t="s">
        <v>123</v>
      </c>
      <c r="J31" s="6">
        <v>1996</v>
      </c>
      <c r="K31" s="1"/>
      <c r="L31" s="7">
        <v>9.1898148148148139E-3</v>
      </c>
      <c r="M31" s="7">
        <v>2.929398148148148E-2</v>
      </c>
      <c r="N31" s="7">
        <v>1.8993055555555562E-2</v>
      </c>
      <c r="O31" s="28">
        <v>5.7476851851851855E-2</v>
      </c>
    </row>
    <row r="32" spans="1:15" ht="21.6" thickBot="1" x14ac:dyDescent="0.45">
      <c r="A32" s="43">
        <v>10</v>
      </c>
      <c r="B32" s="19">
        <v>3</v>
      </c>
      <c r="C32" s="20" t="s">
        <v>114</v>
      </c>
      <c r="D32" s="20" t="s">
        <v>122</v>
      </c>
      <c r="E32" s="19" t="s">
        <v>19</v>
      </c>
      <c r="F32" s="21">
        <v>2</v>
      </c>
      <c r="G32" s="19" t="s">
        <v>123</v>
      </c>
      <c r="H32" s="19">
        <v>2</v>
      </c>
      <c r="I32" s="19" t="s">
        <v>123</v>
      </c>
      <c r="J32" s="41">
        <v>1999</v>
      </c>
      <c r="K32" s="22"/>
      <c r="L32" s="23">
        <v>1.1249999999999998E-2</v>
      </c>
      <c r="M32" s="23">
        <v>3.9537037037037044E-2</v>
      </c>
      <c r="N32" s="23">
        <v>2.149305555555555E-2</v>
      </c>
      <c r="O32" s="24">
        <v>7.228009259259259E-2</v>
      </c>
    </row>
    <row r="35" spans="1:15" ht="21.6" thickBot="1" x14ac:dyDescent="0.35">
      <c r="A35" s="55" t="s">
        <v>176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</row>
    <row r="36" spans="1:15" ht="60" customHeight="1" x14ac:dyDescent="0.3">
      <c r="A36" s="38" t="s">
        <v>155</v>
      </c>
      <c r="B36" s="32" t="s">
        <v>98</v>
      </c>
      <c r="C36" s="33" t="s">
        <v>0</v>
      </c>
      <c r="D36" s="33" t="s">
        <v>1</v>
      </c>
      <c r="E36" s="34" t="s">
        <v>2</v>
      </c>
      <c r="F36" s="32" t="s">
        <v>156</v>
      </c>
      <c r="G36" s="34" t="s">
        <v>117</v>
      </c>
      <c r="H36" s="32" t="s">
        <v>157</v>
      </c>
      <c r="I36" s="34" t="s">
        <v>118</v>
      </c>
      <c r="J36" s="35" t="s">
        <v>97</v>
      </c>
      <c r="K36" s="32" t="s">
        <v>3</v>
      </c>
      <c r="L36" s="36" t="s">
        <v>99</v>
      </c>
      <c r="M36" s="36" t="s">
        <v>152</v>
      </c>
      <c r="N36" s="36" t="s">
        <v>153</v>
      </c>
      <c r="O36" s="37" t="s">
        <v>154</v>
      </c>
    </row>
    <row r="37" spans="1:15" x14ac:dyDescent="0.4">
      <c r="A37" s="42"/>
      <c r="B37" s="56" t="s">
        <v>195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8"/>
    </row>
    <row r="38" spans="1:15" x14ac:dyDescent="0.4">
      <c r="A38" s="42">
        <v>7</v>
      </c>
      <c r="B38" s="5">
        <v>13</v>
      </c>
      <c r="C38" s="4" t="s">
        <v>50</v>
      </c>
      <c r="D38" s="4" t="s">
        <v>51</v>
      </c>
      <c r="E38" s="5" t="s">
        <v>19</v>
      </c>
      <c r="F38" s="5">
        <v>1</v>
      </c>
      <c r="G38" s="5" t="s">
        <v>162</v>
      </c>
      <c r="H38" s="14">
        <v>1</v>
      </c>
      <c r="I38" s="5" t="s">
        <v>163</v>
      </c>
      <c r="J38" s="6">
        <v>1983</v>
      </c>
      <c r="K38" s="3" t="s">
        <v>52</v>
      </c>
      <c r="L38" s="7">
        <v>1.1898148148148149E-2</v>
      </c>
      <c r="M38" s="7">
        <v>3.3645833333333326E-2</v>
      </c>
      <c r="N38" s="7">
        <v>1.6331018518518529E-2</v>
      </c>
      <c r="O38" s="28">
        <v>6.1875000000000006E-2</v>
      </c>
    </row>
    <row r="39" spans="1:15" x14ac:dyDescent="0.4">
      <c r="A39" s="42">
        <v>8</v>
      </c>
      <c r="B39" s="5">
        <v>79</v>
      </c>
      <c r="C39" s="4" t="s">
        <v>143</v>
      </c>
      <c r="D39" s="4" t="s">
        <v>144</v>
      </c>
      <c r="E39" s="5" t="s">
        <v>19</v>
      </c>
      <c r="F39" s="5">
        <v>2</v>
      </c>
      <c r="G39" s="5" t="s">
        <v>162</v>
      </c>
      <c r="H39" s="14">
        <v>2</v>
      </c>
      <c r="I39" s="5" t="s">
        <v>163</v>
      </c>
      <c r="J39" s="6">
        <v>1984</v>
      </c>
      <c r="K39" s="3" t="s">
        <v>200</v>
      </c>
      <c r="L39" s="7">
        <v>1.2974537037037036E-2</v>
      </c>
      <c r="M39" s="7">
        <v>3.0231481481481484E-2</v>
      </c>
      <c r="N39" s="7">
        <v>1.995370370370371E-2</v>
      </c>
      <c r="O39" s="28">
        <v>6.3159722222222228E-2</v>
      </c>
    </row>
    <row r="40" spans="1:15" x14ac:dyDescent="0.4">
      <c r="A40" s="42"/>
      <c r="B40" s="56" t="s">
        <v>196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8"/>
    </row>
    <row r="41" spans="1:15" x14ac:dyDescent="0.4">
      <c r="A41" s="42">
        <v>1</v>
      </c>
      <c r="B41" s="5">
        <v>90</v>
      </c>
      <c r="C41" s="4" t="s">
        <v>91</v>
      </c>
      <c r="D41" s="4" t="s">
        <v>92</v>
      </c>
      <c r="E41" s="5" t="s">
        <v>19</v>
      </c>
      <c r="F41" s="5">
        <v>1</v>
      </c>
      <c r="G41" s="5" t="s">
        <v>158</v>
      </c>
      <c r="H41" s="14">
        <v>1</v>
      </c>
      <c r="I41" s="5" t="s">
        <v>159</v>
      </c>
      <c r="J41" s="6">
        <v>1973</v>
      </c>
      <c r="K41" s="3" t="s">
        <v>58</v>
      </c>
      <c r="L41" s="7">
        <v>9.479166666666667E-3</v>
      </c>
      <c r="M41" s="7">
        <v>2.8715277777777774E-2</v>
      </c>
      <c r="N41" s="7">
        <v>1.5312500000000007E-2</v>
      </c>
      <c r="O41" s="28">
        <v>5.3506944444444447E-2</v>
      </c>
    </row>
    <row r="42" spans="1:15" x14ac:dyDescent="0.4">
      <c r="A42" s="42">
        <v>2</v>
      </c>
      <c r="B42" s="5">
        <v>34</v>
      </c>
      <c r="C42" s="4" t="s">
        <v>17</v>
      </c>
      <c r="D42" s="4" t="s">
        <v>18</v>
      </c>
      <c r="E42" s="5" t="s">
        <v>19</v>
      </c>
      <c r="F42" s="5">
        <v>1</v>
      </c>
      <c r="G42" s="5" t="s">
        <v>159</v>
      </c>
      <c r="H42" s="14">
        <v>2</v>
      </c>
      <c r="I42" s="5" t="s">
        <v>159</v>
      </c>
      <c r="J42" s="6">
        <v>1977</v>
      </c>
      <c r="K42" s="3" t="s">
        <v>132</v>
      </c>
      <c r="L42" s="7">
        <v>1.1909722222222223E-2</v>
      </c>
      <c r="M42" s="7">
        <v>3.0416666666666668E-2</v>
      </c>
      <c r="N42" s="7">
        <v>1.4479166666666661E-2</v>
      </c>
      <c r="O42" s="28">
        <v>5.6805555555555554E-2</v>
      </c>
    </row>
    <row r="43" spans="1:15" x14ac:dyDescent="0.4">
      <c r="A43" s="42">
        <v>4</v>
      </c>
      <c r="B43" s="5">
        <v>10</v>
      </c>
      <c r="C43" s="4" t="s">
        <v>125</v>
      </c>
      <c r="D43" s="4" t="s">
        <v>126</v>
      </c>
      <c r="E43" s="5" t="s">
        <v>19</v>
      </c>
      <c r="F43" s="5">
        <v>2</v>
      </c>
      <c r="G43" s="5" t="s">
        <v>159</v>
      </c>
      <c r="H43" s="14">
        <v>3</v>
      </c>
      <c r="I43" s="5" t="s">
        <v>159</v>
      </c>
      <c r="J43" s="6">
        <v>1978</v>
      </c>
      <c r="K43" s="3"/>
      <c r="L43" s="7">
        <v>1.105324074074074E-2</v>
      </c>
      <c r="M43" s="7">
        <v>3.081018518518519E-2</v>
      </c>
      <c r="N43" s="7">
        <v>1.6157407407407405E-2</v>
      </c>
      <c r="O43" s="28">
        <v>5.8020833333333334E-2</v>
      </c>
    </row>
    <row r="44" spans="1:15" x14ac:dyDescent="0.4">
      <c r="A44" s="42">
        <v>6</v>
      </c>
      <c r="B44" s="5">
        <v>46</v>
      </c>
      <c r="C44" s="4" t="s">
        <v>64</v>
      </c>
      <c r="D44" s="4" t="s">
        <v>65</v>
      </c>
      <c r="E44" s="5" t="s">
        <v>19</v>
      </c>
      <c r="F44" s="5">
        <v>3</v>
      </c>
      <c r="G44" s="5" t="s">
        <v>159</v>
      </c>
      <c r="H44" s="14">
        <v>4</v>
      </c>
      <c r="I44" s="5" t="s">
        <v>159</v>
      </c>
      <c r="J44" s="6">
        <v>1979</v>
      </c>
      <c r="K44" s="3"/>
      <c r="L44" s="7">
        <v>1.2893518518518519E-2</v>
      </c>
      <c r="M44" s="7">
        <v>3.0046296296296293E-2</v>
      </c>
      <c r="N44" s="7">
        <v>1.6053240740740743E-2</v>
      </c>
      <c r="O44" s="28">
        <v>5.8993055555555556E-2</v>
      </c>
    </row>
    <row r="45" spans="1:15" x14ac:dyDescent="0.4">
      <c r="A45" s="42"/>
      <c r="B45" s="56" t="s">
        <v>197</v>
      </c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8"/>
    </row>
    <row r="46" spans="1:15" x14ac:dyDescent="0.4">
      <c r="A46" s="42">
        <v>9</v>
      </c>
      <c r="B46" s="5">
        <v>62</v>
      </c>
      <c r="C46" s="4" t="s">
        <v>59</v>
      </c>
      <c r="D46" s="4" t="s">
        <v>60</v>
      </c>
      <c r="E46" s="5" t="s">
        <v>19</v>
      </c>
      <c r="F46" s="5">
        <v>1</v>
      </c>
      <c r="G46" s="5" t="s">
        <v>164</v>
      </c>
      <c r="H46" s="14">
        <v>1</v>
      </c>
      <c r="I46" s="5" t="s">
        <v>164</v>
      </c>
      <c r="J46" s="6">
        <v>1967</v>
      </c>
      <c r="K46" s="3"/>
      <c r="L46" s="7">
        <v>1.3379629629629628E-2</v>
      </c>
      <c r="M46" s="7">
        <v>3.5694444444444445E-2</v>
      </c>
      <c r="N46" s="7">
        <v>1.9039351851851863E-2</v>
      </c>
      <c r="O46" s="28">
        <v>6.8113425925925938E-2</v>
      </c>
    </row>
    <row r="47" spans="1:15" x14ac:dyDescent="0.4">
      <c r="A47" s="42"/>
      <c r="B47" s="56" t="s">
        <v>198</v>
      </c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8"/>
    </row>
    <row r="48" spans="1:15" x14ac:dyDescent="0.4">
      <c r="A48" s="42">
        <v>5</v>
      </c>
      <c r="B48" s="5">
        <v>84</v>
      </c>
      <c r="C48" s="4" t="s">
        <v>56</v>
      </c>
      <c r="D48" s="4" t="s">
        <v>57</v>
      </c>
      <c r="E48" s="5" t="s">
        <v>19</v>
      </c>
      <c r="F48" s="5">
        <v>1</v>
      </c>
      <c r="G48" s="5" t="s">
        <v>160</v>
      </c>
      <c r="H48" s="14">
        <v>1</v>
      </c>
      <c r="I48" s="5" t="s">
        <v>161</v>
      </c>
      <c r="J48" s="6">
        <v>1956</v>
      </c>
      <c r="K48" s="3" t="s">
        <v>58</v>
      </c>
      <c r="L48" s="7">
        <v>1.2534722222222223E-2</v>
      </c>
      <c r="M48" s="7">
        <v>2.899305555555555E-2</v>
      </c>
      <c r="N48" s="7">
        <v>1.6550925925925934E-2</v>
      </c>
      <c r="O48" s="28">
        <v>5.8078703703703709E-2</v>
      </c>
    </row>
    <row r="49" spans="1:15" x14ac:dyDescent="0.4">
      <c r="A49" s="42"/>
      <c r="B49" s="56" t="s">
        <v>194</v>
      </c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8"/>
    </row>
    <row r="50" spans="1:15" x14ac:dyDescent="0.4">
      <c r="A50" s="42">
        <v>3</v>
      </c>
      <c r="B50" s="5">
        <v>66</v>
      </c>
      <c r="C50" s="4" t="s">
        <v>140</v>
      </c>
      <c r="D50" s="4" t="s">
        <v>139</v>
      </c>
      <c r="E50" s="5" t="s">
        <v>19</v>
      </c>
      <c r="F50" s="5">
        <v>1</v>
      </c>
      <c r="G50" s="5" t="s">
        <v>123</v>
      </c>
      <c r="H50" s="14">
        <v>1</v>
      </c>
      <c r="I50" s="5" t="s">
        <v>123</v>
      </c>
      <c r="J50" s="6">
        <v>1996</v>
      </c>
      <c r="K50" s="1"/>
      <c r="L50" s="7">
        <v>9.1898148148148139E-3</v>
      </c>
      <c r="M50" s="7">
        <v>2.929398148148148E-2</v>
      </c>
      <c r="N50" s="7">
        <v>1.8993055555555562E-2</v>
      </c>
      <c r="O50" s="28">
        <v>5.7476851851851855E-2</v>
      </c>
    </row>
    <row r="51" spans="1:15" ht="21.6" thickBot="1" x14ac:dyDescent="0.45">
      <c r="A51" s="43">
        <v>10</v>
      </c>
      <c r="B51" s="19">
        <v>3</v>
      </c>
      <c r="C51" s="20" t="s">
        <v>114</v>
      </c>
      <c r="D51" s="20" t="s">
        <v>122</v>
      </c>
      <c r="E51" s="19" t="s">
        <v>19</v>
      </c>
      <c r="F51" s="19">
        <v>2</v>
      </c>
      <c r="G51" s="19" t="s">
        <v>123</v>
      </c>
      <c r="H51" s="21">
        <v>2</v>
      </c>
      <c r="I51" s="19" t="s">
        <v>123</v>
      </c>
      <c r="J51" s="41">
        <v>1999</v>
      </c>
      <c r="K51" s="22"/>
      <c r="L51" s="23">
        <v>1.1249999999999998E-2</v>
      </c>
      <c r="M51" s="23">
        <v>3.9537037037037044E-2</v>
      </c>
      <c r="N51" s="23">
        <v>2.149305555555555E-2</v>
      </c>
      <c r="O51" s="24">
        <v>7.228009259259259E-2</v>
      </c>
    </row>
  </sheetData>
  <sortState ref="B31:O40">
    <sortCondition ref="I31:I40"/>
    <sortCondition ref="O31:O40"/>
  </sortState>
  <mergeCells count="14">
    <mergeCell ref="B37:O37"/>
    <mergeCell ref="B40:O40"/>
    <mergeCell ref="B45:O45"/>
    <mergeCell ref="B47:O47"/>
    <mergeCell ref="B49:O49"/>
    <mergeCell ref="A1:O1"/>
    <mergeCell ref="A15:O15"/>
    <mergeCell ref="A35:O35"/>
    <mergeCell ref="B17:O17"/>
    <mergeCell ref="B20:O20"/>
    <mergeCell ref="B24:O24"/>
    <mergeCell ref="B26:O26"/>
    <mergeCell ref="B28:O28"/>
    <mergeCell ref="B30:O30"/>
  </mergeCells>
  <conditionalFormatting sqref="B2:B12">
    <cfRule type="duplicateValues" dxfId="103" priority="49"/>
    <cfRule type="duplicateValues" dxfId="102" priority="50"/>
  </conditionalFormatting>
  <conditionalFormatting sqref="B16 B18:B19 B21:B23 B25 B27 B29 B31:B32">
    <cfRule type="duplicateValues" dxfId="101" priority="47"/>
    <cfRule type="duplicateValues" dxfId="100" priority="48"/>
  </conditionalFormatting>
  <conditionalFormatting sqref="B36 B38:B39 B41:B44 B46 B48 B50:B51">
    <cfRule type="duplicateValues" dxfId="99" priority="45"/>
    <cfRule type="duplicateValues" dxfId="98" priority="46"/>
  </conditionalFormatting>
  <conditionalFormatting sqref="B17">
    <cfRule type="duplicateValues" dxfId="97" priority="39"/>
    <cfRule type="duplicateValues" dxfId="96" priority="40"/>
  </conditionalFormatting>
  <conditionalFormatting sqref="B17">
    <cfRule type="duplicateValues" dxfId="95" priority="37"/>
    <cfRule type="duplicateValues" dxfId="94" priority="38"/>
  </conditionalFormatting>
  <conditionalFormatting sqref="B20">
    <cfRule type="duplicateValues" dxfId="93" priority="35"/>
    <cfRule type="duplicateValues" dxfId="92" priority="36"/>
  </conditionalFormatting>
  <conditionalFormatting sqref="B20">
    <cfRule type="duplicateValues" dxfId="91" priority="33"/>
    <cfRule type="duplicateValues" dxfId="90" priority="34"/>
  </conditionalFormatting>
  <conditionalFormatting sqref="B24">
    <cfRule type="duplicateValues" dxfId="89" priority="31"/>
    <cfRule type="duplicateValues" dxfId="88" priority="32"/>
  </conditionalFormatting>
  <conditionalFormatting sqref="B24">
    <cfRule type="duplicateValues" dxfId="87" priority="29"/>
    <cfRule type="duplicateValues" dxfId="86" priority="30"/>
  </conditionalFormatting>
  <conditionalFormatting sqref="B26">
    <cfRule type="duplicateValues" dxfId="85" priority="27"/>
    <cfRule type="duplicateValues" dxfId="84" priority="28"/>
  </conditionalFormatting>
  <conditionalFormatting sqref="B26">
    <cfRule type="duplicateValues" dxfId="83" priority="25"/>
    <cfRule type="duplicateValues" dxfId="82" priority="26"/>
  </conditionalFormatting>
  <conditionalFormatting sqref="B28">
    <cfRule type="duplicateValues" dxfId="81" priority="23"/>
    <cfRule type="duplicateValues" dxfId="80" priority="24"/>
  </conditionalFormatting>
  <conditionalFormatting sqref="B28">
    <cfRule type="duplicateValues" dxfId="79" priority="21"/>
    <cfRule type="duplicateValues" dxfId="78" priority="22"/>
  </conditionalFormatting>
  <conditionalFormatting sqref="B30">
    <cfRule type="duplicateValues" dxfId="77" priority="19"/>
    <cfRule type="duplicateValues" dxfId="76" priority="20"/>
  </conditionalFormatting>
  <conditionalFormatting sqref="B30">
    <cfRule type="duplicateValues" dxfId="75" priority="17"/>
    <cfRule type="duplicateValues" dxfId="74" priority="18"/>
  </conditionalFormatting>
  <conditionalFormatting sqref="B37">
    <cfRule type="duplicateValues" dxfId="73" priority="15"/>
    <cfRule type="duplicateValues" dxfId="72" priority="16"/>
  </conditionalFormatting>
  <conditionalFormatting sqref="B37">
    <cfRule type="duplicateValues" dxfId="71" priority="13"/>
    <cfRule type="duplicateValues" dxfId="70" priority="14"/>
  </conditionalFormatting>
  <conditionalFormatting sqref="B40">
    <cfRule type="duplicateValues" dxfId="69" priority="11"/>
    <cfRule type="duplicateValues" dxfId="68" priority="12"/>
  </conditionalFormatting>
  <conditionalFormatting sqref="B40">
    <cfRule type="duplicateValues" dxfId="67" priority="9"/>
    <cfRule type="duplicateValues" dxfId="66" priority="10"/>
  </conditionalFormatting>
  <conditionalFormatting sqref="B45">
    <cfRule type="duplicateValues" dxfId="65" priority="7"/>
    <cfRule type="duplicateValues" dxfId="64" priority="8"/>
  </conditionalFormatting>
  <conditionalFormatting sqref="B45">
    <cfRule type="duplicateValues" dxfId="63" priority="5"/>
    <cfRule type="duplicateValues" dxfId="62" priority="6"/>
  </conditionalFormatting>
  <conditionalFormatting sqref="B47">
    <cfRule type="duplicateValues" dxfId="61" priority="3"/>
    <cfRule type="duplicateValues" dxfId="60" priority="4"/>
  </conditionalFormatting>
  <conditionalFormatting sqref="B49">
    <cfRule type="duplicateValues" dxfId="59" priority="1"/>
    <cfRule type="duplicateValues" dxfId="58" priority="2"/>
  </conditionalFormatting>
  <pageMargins left="0.7" right="0.7" top="0.78740157499999996" bottom="0.78740157499999996" header="0.3" footer="0.3"/>
  <pageSetup paperSize="9" scale="4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4"/>
  <sheetViews>
    <sheetView tabSelected="1" view="pageBreakPreview" zoomScale="70" zoomScaleNormal="100" zoomScaleSheetLayoutView="70" workbookViewId="0">
      <selection activeCell="K202" sqref="K202"/>
    </sheetView>
  </sheetViews>
  <sheetFormatPr defaultRowHeight="14.4" x14ac:dyDescent="0.3"/>
  <cols>
    <col min="1" max="1" width="20.5546875" style="15" bestFit="1" customWidth="1"/>
    <col min="2" max="2" width="8.88671875" style="15"/>
    <col min="3" max="3" width="13.33203125" style="15" customWidth="1"/>
    <col min="4" max="4" width="16.33203125" style="15" customWidth="1"/>
    <col min="5" max="10" width="8.88671875" style="15"/>
    <col min="11" max="11" width="36.77734375" style="15" bestFit="1" customWidth="1"/>
    <col min="12" max="12" width="13.6640625" style="15" customWidth="1"/>
    <col min="13" max="13" width="10.88671875" style="15" hidden="1" customWidth="1"/>
    <col min="14" max="16" width="13.6640625" style="15" customWidth="1"/>
    <col min="17" max="16384" width="8.88671875" style="15"/>
  </cols>
  <sheetData>
    <row r="1" spans="1:22" ht="41.4" thickBot="1" x14ac:dyDescent="0.35">
      <c r="A1" s="61" t="s">
        <v>187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22" ht="40.799999999999997" x14ac:dyDescent="0.3">
      <c r="A2" s="52">
        <v>5.208333333333333E-3</v>
      </c>
      <c r="B2" s="66" t="s">
        <v>168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</row>
    <row r="3" spans="1:22" ht="60.6" x14ac:dyDescent="0.3">
      <c r="A3" s="16" t="s">
        <v>155</v>
      </c>
      <c r="B3" s="2" t="s">
        <v>98</v>
      </c>
      <c r="C3" s="11" t="s">
        <v>0</v>
      </c>
      <c r="D3" s="11" t="s">
        <v>1</v>
      </c>
      <c r="E3" s="9" t="s">
        <v>2</v>
      </c>
      <c r="F3" s="2" t="s">
        <v>156</v>
      </c>
      <c r="G3" s="9" t="s">
        <v>117</v>
      </c>
      <c r="H3" s="2" t="s">
        <v>157</v>
      </c>
      <c r="I3" s="9" t="s">
        <v>118</v>
      </c>
      <c r="J3" s="10" t="s">
        <v>97</v>
      </c>
      <c r="K3" s="2" t="s">
        <v>3</v>
      </c>
      <c r="L3" s="8" t="s">
        <v>99</v>
      </c>
      <c r="M3" s="8" t="s">
        <v>152</v>
      </c>
      <c r="N3" s="8" t="s">
        <v>152</v>
      </c>
      <c r="O3" s="8" t="s">
        <v>153</v>
      </c>
      <c r="P3" s="17" t="s">
        <v>154</v>
      </c>
    </row>
    <row r="4" spans="1:22" ht="21.6" thickBot="1" x14ac:dyDescent="0.45">
      <c r="A4" s="18">
        <v>1</v>
      </c>
      <c r="B4" s="19">
        <v>29</v>
      </c>
      <c r="C4" s="20" t="s">
        <v>114</v>
      </c>
      <c r="D4" s="20" t="s">
        <v>115</v>
      </c>
      <c r="E4" s="19" t="s">
        <v>19</v>
      </c>
      <c r="F4" s="21">
        <v>1</v>
      </c>
      <c r="G4" s="19" t="s">
        <v>162</v>
      </c>
      <c r="H4" s="21">
        <v>1</v>
      </c>
      <c r="I4" s="19" t="s">
        <v>163</v>
      </c>
      <c r="J4" s="19">
        <v>1985</v>
      </c>
      <c r="K4" s="22"/>
      <c r="L4" s="23">
        <v>2.78125E-2</v>
      </c>
      <c r="M4" s="23">
        <v>6.506944444444443E-2</v>
      </c>
      <c r="N4" s="23">
        <f>M4-A2</f>
        <v>5.9861111111111094E-2</v>
      </c>
      <c r="O4" s="23">
        <v>3.3657407407407428E-2</v>
      </c>
      <c r="P4" s="24">
        <f>L4+N4+O4</f>
        <v>0.12133101851851852</v>
      </c>
    </row>
    <row r="5" spans="1:22" ht="40.799999999999997" x14ac:dyDescent="0.4">
      <c r="A5" s="26"/>
      <c r="B5" s="66" t="s">
        <v>170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8"/>
    </row>
    <row r="6" spans="1:22" ht="21" x14ac:dyDescent="0.4">
      <c r="A6" s="27">
        <v>1</v>
      </c>
      <c r="B6" s="5">
        <v>18</v>
      </c>
      <c r="C6" s="4" t="s">
        <v>31</v>
      </c>
      <c r="D6" s="4" t="s">
        <v>32</v>
      </c>
      <c r="E6" s="5" t="s">
        <v>6</v>
      </c>
      <c r="F6" s="5">
        <v>1</v>
      </c>
      <c r="G6" s="5" t="s">
        <v>162</v>
      </c>
      <c r="H6" s="5">
        <v>1</v>
      </c>
      <c r="I6" s="5" t="s">
        <v>163</v>
      </c>
      <c r="J6" s="6">
        <v>1982</v>
      </c>
      <c r="K6" s="3" t="s">
        <v>33</v>
      </c>
      <c r="L6" s="7">
        <v>1.383101851851852E-2</v>
      </c>
      <c r="M6" s="7">
        <v>5.2199074074074064E-2</v>
      </c>
      <c r="N6" s="7">
        <f>M6-$A$2</f>
        <v>4.6990740740740729E-2</v>
      </c>
      <c r="O6" s="7">
        <v>2.49189814814815E-2</v>
      </c>
      <c r="P6" s="7">
        <f>L6+N6+O6</f>
        <v>8.5740740740740756E-2</v>
      </c>
      <c r="Q6" s="69"/>
      <c r="S6" s="50"/>
      <c r="V6" s="50"/>
    </row>
    <row r="7" spans="1:22" ht="21" x14ac:dyDescent="0.4">
      <c r="A7" s="27">
        <v>2</v>
      </c>
      <c r="B7" s="5">
        <v>37</v>
      </c>
      <c r="C7" s="4" t="s">
        <v>31</v>
      </c>
      <c r="D7" s="4" t="s">
        <v>34</v>
      </c>
      <c r="E7" s="5" t="s">
        <v>6</v>
      </c>
      <c r="F7" s="5">
        <v>1</v>
      </c>
      <c r="G7" s="5" t="s">
        <v>165</v>
      </c>
      <c r="H7" s="5">
        <v>2</v>
      </c>
      <c r="I7" s="5" t="s">
        <v>163</v>
      </c>
      <c r="J7" s="6">
        <v>1987</v>
      </c>
      <c r="K7" s="3" t="s">
        <v>35</v>
      </c>
      <c r="L7" s="7">
        <v>1.4699074074074076E-2</v>
      </c>
      <c r="M7" s="7">
        <v>5.4745370370370368E-2</v>
      </c>
      <c r="N7" s="7">
        <f t="shared" ref="N7:N61" si="0">M7-$A$2</f>
        <v>4.9537037037037032E-2</v>
      </c>
      <c r="O7" s="7">
        <v>2.3761574074074074E-2</v>
      </c>
      <c r="P7" s="7">
        <f t="shared" ref="P7:P59" si="1">L7+N7+O7</f>
        <v>8.7997685185185179E-2</v>
      </c>
      <c r="Q7" s="69"/>
      <c r="R7" s="50"/>
      <c r="S7" s="50"/>
      <c r="V7" s="50"/>
    </row>
    <row r="8" spans="1:22" ht="21" x14ac:dyDescent="0.4">
      <c r="A8" s="27">
        <v>3</v>
      </c>
      <c r="B8" s="5">
        <v>69</v>
      </c>
      <c r="C8" s="4" t="s">
        <v>53</v>
      </c>
      <c r="D8" s="4" t="s">
        <v>137</v>
      </c>
      <c r="E8" s="5" t="s">
        <v>6</v>
      </c>
      <c r="F8" s="5">
        <v>1</v>
      </c>
      <c r="G8" s="5" t="s">
        <v>166</v>
      </c>
      <c r="H8" s="5">
        <v>1</v>
      </c>
      <c r="I8" s="5" t="s">
        <v>164</v>
      </c>
      <c r="J8" s="6">
        <v>1966</v>
      </c>
      <c r="K8" s="3"/>
      <c r="L8" s="7">
        <v>1.5532407407407408E-2</v>
      </c>
      <c r="M8" s="7">
        <v>5.152777777777777E-2</v>
      </c>
      <c r="N8" s="7">
        <f t="shared" si="0"/>
        <v>4.6319444444444434E-2</v>
      </c>
      <c r="O8" s="7">
        <v>2.6805555555555555E-2</v>
      </c>
      <c r="P8" s="7">
        <f t="shared" si="1"/>
        <v>8.8657407407407393E-2</v>
      </c>
      <c r="Q8" s="69"/>
      <c r="S8" s="50"/>
      <c r="V8" s="50"/>
    </row>
    <row r="9" spans="1:22" ht="21" x14ac:dyDescent="0.4">
      <c r="A9" s="27">
        <v>4</v>
      </c>
      <c r="B9" s="5">
        <v>55</v>
      </c>
      <c r="C9" s="4" t="s">
        <v>69</v>
      </c>
      <c r="D9" s="4" t="s">
        <v>70</v>
      </c>
      <c r="E9" s="5" t="s">
        <v>6</v>
      </c>
      <c r="F9" s="5">
        <v>1</v>
      </c>
      <c r="G9" s="5" t="s">
        <v>159</v>
      </c>
      <c r="H9" s="5">
        <v>1</v>
      </c>
      <c r="I9" s="5" t="s">
        <v>159</v>
      </c>
      <c r="J9" s="6">
        <v>1977</v>
      </c>
      <c r="K9" s="3" t="s">
        <v>71</v>
      </c>
      <c r="L9" s="7">
        <v>1.5393518518518522E-2</v>
      </c>
      <c r="M9" s="7">
        <v>5.3495370370370367E-2</v>
      </c>
      <c r="N9" s="7">
        <f t="shared" si="0"/>
        <v>4.8287037037037031E-2</v>
      </c>
      <c r="O9" s="7">
        <v>2.5162037037037052E-2</v>
      </c>
      <c r="P9" s="7">
        <f t="shared" si="1"/>
        <v>8.8842592592592598E-2</v>
      </c>
      <c r="Q9" s="69"/>
      <c r="S9" s="50"/>
      <c r="V9" s="50"/>
    </row>
    <row r="10" spans="1:22" ht="21" x14ac:dyDescent="0.4">
      <c r="A10" s="27">
        <v>5</v>
      </c>
      <c r="B10" s="5">
        <v>80</v>
      </c>
      <c r="C10" s="4" t="s">
        <v>85</v>
      </c>
      <c r="D10" s="4" t="s">
        <v>86</v>
      </c>
      <c r="E10" s="5" t="s">
        <v>6</v>
      </c>
      <c r="F10" s="5">
        <v>2</v>
      </c>
      <c r="G10" s="5" t="s">
        <v>159</v>
      </c>
      <c r="H10" s="5">
        <v>2</v>
      </c>
      <c r="I10" s="5" t="s">
        <v>159</v>
      </c>
      <c r="J10" s="6">
        <v>1981</v>
      </c>
      <c r="K10" s="3" t="s">
        <v>87</v>
      </c>
      <c r="L10" s="7">
        <v>1.4641203703703705E-2</v>
      </c>
      <c r="M10" s="7">
        <v>5.4710648148148154E-2</v>
      </c>
      <c r="N10" s="7">
        <f t="shared" si="0"/>
        <v>4.9502314814814818E-2</v>
      </c>
      <c r="O10" s="7">
        <v>2.5636574074074072E-2</v>
      </c>
      <c r="P10" s="7">
        <f t="shared" si="1"/>
        <v>8.9780092592592592E-2</v>
      </c>
      <c r="Q10" s="69"/>
      <c r="S10" s="50"/>
      <c r="V10" s="50"/>
    </row>
    <row r="11" spans="1:22" ht="21" x14ac:dyDescent="0.4">
      <c r="A11" s="27">
        <v>6</v>
      </c>
      <c r="B11" s="5">
        <v>95</v>
      </c>
      <c r="C11" s="4" t="s">
        <v>43</v>
      </c>
      <c r="D11" s="4" t="s">
        <v>44</v>
      </c>
      <c r="E11" s="5" t="s">
        <v>6</v>
      </c>
      <c r="F11" s="5">
        <v>2</v>
      </c>
      <c r="G11" s="5" t="s">
        <v>162</v>
      </c>
      <c r="H11" s="5">
        <v>3</v>
      </c>
      <c r="I11" s="5" t="s">
        <v>163</v>
      </c>
      <c r="J11" s="6">
        <v>1985</v>
      </c>
      <c r="K11" s="3" t="s">
        <v>45</v>
      </c>
      <c r="L11" s="7">
        <v>1.5277777777777779E-2</v>
      </c>
      <c r="M11" s="7">
        <v>5.4212962962962963E-2</v>
      </c>
      <c r="N11" s="7">
        <f t="shared" si="0"/>
        <v>4.9004629629629627E-2</v>
      </c>
      <c r="O11" s="7">
        <v>2.6377314814814812E-2</v>
      </c>
      <c r="P11" s="7">
        <f t="shared" si="1"/>
        <v>9.0659722222222211E-2</v>
      </c>
      <c r="Q11" s="69"/>
      <c r="S11" s="50"/>
      <c r="V11" s="50"/>
    </row>
    <row r="12" spans="1:22" ht="21" x14ac:dyDescent="0.4">
      <c r="A12" s="27">
        <v>7</v>
      </c>
      <c r="B12" s="5">
        <v>14</v>
      </c>
      <c r="C12" s="4" t="s">
        <v>36</v>
      </c>
      <c r="D12" s="4" t="s">
        <v>127</v>
      </c>
      <c r="E12" s="5" t="s">
        <v>6</v>
      </c>
      <c r="F12" s="5">
        <v>1</v>
      </c>
      <c r="G12" s="5" t="s">
        <v>158</v>
      </c>
      <c r="H12" s="5">
        <v>3</v>
      </c>
      <c r="I12" s="5" t="s">
        <v>159</v>
      </c>
      <c r="J12" s="6">
        <v>1973</v>
      </c>
      <c r="K12" s="3"/>
      <c r="L12" s="7">
        <v>1.5486111111111114E-2</v>
      </c>
      <c r="M12" s="7">
        <v>5.5335648148148148E-2</v>
      </c>
      <c r="N12" s="7">
        <f t="shared" si="0"/>
        <v>5.0127314814814812E-2</v>
      </c>
      <c r="O12" s="7">
        <v>2.6076388888888899E-2</v>
      </c>
      <c r="P12" s="7">
        <f t="shared" si="1"/>
        <v>9.1689814814814821E-2</v>
      </c>
      <c r="Q12" s="69"/>
    </row>
    <row r="13" spans="1:22" ht="21" x14ac:dyDescent="0.4">
      <c r="A13" s="27">
        <v>8</v>
      </c>
      <c r="B13" s="5">
        <v>75</v>
      </c>
      <c r="C13" s="4" t="s">
        <v>11</v>
      </c>
      <c r="D13" s="4" t="s">
        <v>12</v>
      </c>
      <c r="E13" s="5" t="s">
        <v>6</v>
      </c>
      <c r="F13" s="5">
        <v>1</v>
      </c>
      <c r="G13" s="5" t="s">
        <v>164</v>
      </c>
      <c r="H13" s="5">
        <v>2</v>
      </c>
      <c r="I13" s="5" t="s">
        <v>164</v>
      </c>
      <c r="J13" s="6">
        <v>1970</v>
      </c>
      <c r="K13" s="3" t="s">
        <v>13</v>
      </c>
      <c r="L13" s="7">
        <v>1.5162037037037036E-2</v>
      </c>
      <c r="M13" s="7">
        <v>5.5706018518518509E-2</v>
      </c>
      <c r="N13" s="7">
        <f t="shared" si="0"/>
        <v>5.0497685185185173E-2</v>
      </c>
      <c r="O13" s="7">
        <v>2.6168981481481488E-2</v>
      </c>
      <c r="P13" s="7">
        <f t="shared" si="1"/>
        <v>9.1828703703703704E-2</v>
      </c>
      <c r="Q13" s="69"/>
    </row>
    <row r="14" spans="1:22" ht="21" x14ac:dyDescent="0.4">
      <c r="A14" s="27">
        <v>9</v>
      </c>
      <c r="B14" s="5">
        <v>87</v>
      </c>
      <c r="C14" s="4" t="s">
        <v>47</v>
      </c>
      <c r="D14" s="4" t="s">
        <v>48</v>
      </c>
      <c r="E14" s="5" t="s">
        <v>6</v>
      </c>
      <c r="F14" s="5">
        <v>3</v>
      </c>
      <c r="G14" s="5" t="s">
        <v>159</v>
      </c>
      <c r="H14" s="5">
        <v>4</v>
      </c>
      <c r="I14" s="5" t="s">
        <v>159</v>
      </c>
      <c r="J14" s="6">
        <v>1977</v>
      </c>
      <c r="K14" s="3" t="s">
        <v>49</v>
      </c>
      <c r="L14" s="7">
        <v>1.6875000000000001E-2</v>
      </c>
      <c r="M14" s="7">
        <v>5.3993055555555544E-2</v>
      </c>
      <c r="N14" s="7">
        <f t="shared" si="0"/>
        <v>4.8784722222222208E-2</v>
      </c>
      <c r="O14" s="7">
        <v>2.6481481481481495E-2</v>
      </c>
      <c r="P14" s="7">
        <f t="shared" si="1"/>
        <v>9.2141203703703711E-2</v>
      </c>
      <c r="Q14" s="69"/>
    </row>
    <row r="15" spans="1:22" ht="21" x14ac:dyDescent="0.4">
      <c r="A15" s="27">
        <v>10</v>
      </c>
      <c r="B15" s="5">
        <v>15</v>
      </c>
      <c r="C15" s="4" t="s">
        <v>41</v>
      </c>
      <c r="D15" s="4" t="s">
        <v>103</v>
      </c>
      <c r="E15" s="5" t="s">
        <v>6</v>
      </c>
      <c r="F15" s="5">
        <v>2</v>
      </c>
      <c r="G15" s="5" t="s">
        <v>164</v>
      </c>
      <c r="H15" s="5">
        <v>3</v>
      </c>
      <c r="I15" s="5" t="s">
        <v>164</v>
      </c>
      <c r="J15" s="6">
        <v>1970</v>
      </c>
      <c r="K15" s="3" t="s">
        <v>24</v>
      </c>
      <c r="L15" s="7">
        <v>1.6608796296296299E-2</v>
      </c>
      <c r="M15" s="7">
        <v>5.5740740740740743E-2</v>
      </c>
      <c r="N15" s="7">
        <f t="shared" si="0"/>
        <v>5.0532407407407408E-2</v>
      </c>
      <c r="O15" s="7">
        <v>2.6111111111111099E-2</v>
      </c>
      <c r="P15" s="7">
        <f t="shared" si="1"/>
        <v>9.3252314814814802E-2</v>
      </c>
      <c r="Q15" s="69"/>
    </row>
    <row r="16" spans="1:22" ht="21" x14ac:dyDescent="0.4">
      <c r="A16" s="27">
        <v>11</v>
      </c>
      <c r="B16" s="5">
        <v>77</v>
      </c>
      <c r="C16" s="4" t="s">
        <v>4</v>
      </c>
      <c r="D16" s="4" t="s">
        <v>5</v>
      </c>
      <c r="E16" s="5" t="s">
        <v>6</v>
      </c>
      <c r="F16" s="5">
        <v>4</v>
      </c>
      <c r="G16" s="5" t="s">
        <v>159</v>
      </c>
      <c r="H16" s="5">
        <v>5</v>
      </c>
      <c r="I16" s="5" t="s">
        <v>159</v>
      </c>
      <c r="J16" s="6">
        <v>1981</v>
      </c>
      <c r="K16" s="3" t="s">
        <v>7</v>
      </c>
      <c r="L16" s="7">
        <v>1.684027777777778E-2</v>
      </c>
      <c r="M16" s="7">
        <v>5.7118055555555554E-2</v>
      </c>
      <c r="N16" s="7">
        <f t="shared" si="0"/>
        <v>5.1909722222222218E-2</v>
      </c>
      <c r="O16" s="7">
        <v>2.7511574074074077E-2</v>
      </c>
      <c r="P16" s="7">
        <f t="shared" si="1"/>
        <v>9.6261574074074083E-2</v>
      </c>
      <c r="Q16" s="69"/>
    </row>
    <row r="17" spans="1:17" ht="21" x14ac:dyDescent="0.4">
      <c r="A17" s="27">
        <v>12</v>
      </c>
      <c r="B17" s="5">
        <v>100</v>
      </c>
      <c r="C17" s="4" t="s">
        <v>36</v>
      </c>
      <c r="D17" s="4" t="s">
        <v>119</v>
      </c>
      <c r="E17" s="5" t="s">
        <v>6</v>
      </c>
      <c r="F17" s="5">
        <v>2</v>
      </c>
      <c r="G17" s="5" t="s">
        <v>158</v>
      </c>
      <c r="H17" s="5">
        <v>6</v>
      </c>
      <c r="I17" s="5" t="s">
        <v>159</v>
      </c>
      <c r="J17" s="6">
        <v>1974</v>
      </c>
      <c r="K17" s="12" t="s">
        <v>120</v>
      </c>
      <c r="L17" s="7">
        <v>1.576388888888889E-2</v>
      </c>
      <c r="M17" s="7">
        <v>5.7303240740740745E-2</v>
      </c>
      <c r="N17" s="7">
        <f t="shared" si="0"/>
        <v>5.2094907407407409E-2</v>
      </c>
      <c r="O17" s="7">
        <v>2.8460648148148138E-2</v>
      </c>
      <c r="P17" s="7">
        <f t="shared" si="1"/>
        <v>9.631944444444443E-2</v>
      </c>
      <c r="Q17" s="69"/>
    </row>
    <row r="18" spans="1:17" ht="21" x14ac:dyDescent="0.4">
      <c r="A18" s="27">
        <v>13</v>
      </c>
      <c r="B18" s="5">
        <v>97</v>
      </c>
      <c r="C18" s="4" t="s">
        <v>53</v>
      </c>
      <c r="D18" s="4" t="s">
        <v>54</v>
      </c>
      <c r="E18" s="5" t="s">
        <v>6</v>
      </c>
      <c r="F18" s="5">
        <v>1</v>
      </c>
      <c r="G18" s="5" t="s">
        <v>161</v>
      </c>
      <c r="H18" s="5">
        <v>1</v>
      </c>
      <c r="I18" s="5" t="s">
        <v>161</v>
      </c>
      <c r="J18" s="6">
        <v>1961</v>
      </c>
      <c r="K18" s="3"/>
      <c r="L18" s="7">
        <v>1.7685185185185189E-2</v>
      </c>
      <c r="M18" s="7">
        <v>6.204861111111111E-2</v>
      </c>
      <c r="N18" s="7">
        <f t="shared" si="0"/>
        <v>5.6840277777777774E-2</v>
      </c>
      <c r="O18" s="7">
        <v>2.2789351851851852E-2</v>
      </c>
      <c r="P18" s="7">
        <f t="shared" si="1"/>
        <v>9.7314814814814812E-2</v>
      </c>
      <c r="Q18" s="69"/>
    </row>
    <row r="19" spans="1:17" ht="21" x14ac:dyDescent="0.4">
      <c r="A19" s="27">
        <v>14</v>
      </c>
      <c r="B19" s="5">
        <v>93</v>
      </c>
      <c r="C19" s="4" t="s">
        <v>76</v>
      </c>
      <c r="D19" s="4" t="s">
        <v>148</v>
      </c>
      <c r="E19" s="5" t="s">
        <v>6</v>
      </c>
      <c r="F19" s="5">
        <v>5</v>
      </c>
      <c r="G19" s="5" t="s">
        <v>159</v>
      </c>
      <c r="H19" s="5">
        <v>7</v>
      </c>
      <c r="I19" s="5" t="s">
        <v>159</v>
      </c>
      <c r="J19" s="6">
        <v>1981</v>
      </c>
      <c r="K19" s="3" t="s">
        <v>77</v>
      </c>
      <c r="L19" s="7">
        <v>2.0104166666666669E-2</v>
      </c>
      <c r="M19" s="7">
        <v>5.9641203703703696E-2</v>
      </c>
      <c r="N19" s="7">
        <f t="shared" si="0"/>
        <v>5.4432870370370361E-2</v>
      </c>
      <c r="O19" s="7">
        <v>2.3009259259259257E-2</v>
      </c>
      <c r="P19" s="7">
        <f t="shared" si="1"/>
        <v>9.7546296296296284E-2</v>
      </c>
      <c r="Q19" s="69"/>
    </row>
    <row r="20" spans="1:17" ht="21" x14ac:dyDescent="0.4">
      <c r="A20" s="27">
        <v>15</v>
      </c>
      <c r="B20" s="5">
        <v>25</v>
      </c>
      <c r="C20" s="4" t="s">
        <v>66</v>
      </c>
      <c r="D20" s="4" t="s">
        <v>105</v>
      </c>
      <c r="E20" s="5" t="s">
        <v>6</v>
      </c>
      <c r="F20" s="5">
        <v>2</v>
      </c>
      <c r="G20" s="5" t="s">
        <v>165</v>
      </c>
      <c r="H20" s="5">
        <v>4</v>
      </c>
      <c r="I20" s="5" t="s">
        <v>163</v>
      </c>
      <c r="J20" s="6">
        <v>1990</v>
      </c>
      <c r="K20" s="3" t="s">
        <v>63</v>
      </c>
      <c r="L20" s="7">
        <v>1.667824074074074E-2</v>
      </c>
      <c r="M20" s="7">
        <v>5.6921296296296289E-2</v>
      </c>
      <c r="N20" s="7">
        <f t="shared" si="0"/>
        <v>5.1712962962962954E-2</v>
      </c>
      <c r="O20" s="7">
        <v>2.9201388888888902E-2</v>
      </c>
      <c r="P20" s="7">
        <f t="shared" si="1"/>
        <v>9.7592592592592592E-2</v>
      </c>
      <c r="Q20" s="69"/>
    </row>
    <row r="21" spans="1:17" ht="21" x14ac:dyDescent="0.4">
      <c r="A21" s="27">
        <v>16</v>
      </c>
      <c r="B21" s="5">
        <v>56</v>
      </c>
      <c r="C21" s="4" t="s">
        <v>109</v>
      </c>
      <c r="D21" s="4" t="s">
        <v>110</v>
      </c>
      <c r="E21" s="5" t="s">
        <v>6</v>
      </c>
      <c r="F21" s="5">
        <v>6</v>
      </c>
      <c r="G21" s="5" t="s">
        <v>159</v>
      </c>
      <c r="H21" s="5">
        <v>8</v>
      </c>
      <c r="I21" s="5" t="s">
        <v>159</v>
      </c>
      <c r="J21" s="5">
        <v>1978</v>
      </c>
      <c r="K21" s="3" t="s">
        <v>71</v>
      </c>
      <c r="L21" s="7">
        <v>1.7696759259259259E-2</v>
      </c>
      <c r="M21" s="7">
        <v>6.0509259259259249E-2</v>
      </c>
      <c r="N21" s="7">
        <f t="shared" si="0"/>
        <v>5.5300925925925913E-2</v>
      </c>
      <c r="O21" s="7">
        <v>2.5937500000000002E-2</v>
      </c>
      <c r="P21" s="7">
        <f t="shared" si="1"/>
        <v>9.8935185185185182E-2</v>
      </c>
      <c r="Q21" s="69"/>
    </row>
    <row r="22" spans="1:17" ht="21" x14ac:dyDescent="0.4">
      <c r="A22" s="27">
        <v>17</v>
      </c>
      <c r="B22" s="5">
        <v>23</v>
      </c>
      <c r="C22" s="4" t="s">
        <v>61</v>
      </c>
      <c r="D22" s="4" t="s">
        <v>62</v>
      </c>
      <c r="E22" s="5" t="s">
        <v>6</v>
      </c>
      <c r="F22" s="5">
        <v>3</v>
      </c>
      <c r="G22" s="5" t="s">
        <v>165</v>
      </c>
      <c r="H22" s="5">
        <v>5</v>
      </c>
      <c r="I22" s="5" t="s">
        <v>163</v>
      </c>
      <c r="J22" s="6">
        <v>1988</v>
      </c>
      <c r="K22" s="3" t="s">
        <v>63</v>
      </c>
      <c r="L22" s="7">
        <v>1.7245370370370376E-2</v>
      </c>
      <c r="M22" s="7">
        <v>5.9548611111111101E-2</v>
      </c>
      <c r="N22" s="7">
        <f t="shared" si="0"/>
        <v>5.4340277777777765E-2</v>
      </c>
      <c r="O22" s="7">
        <v>2.7384259259259261E-2</v>
      </c>
      <c r="P22" s="7">
        <f t="shared" si="1"/>
        <v>9.8969907407407395E-2</v>
      </c>
      <c r="Q22" s="69"/>
    </row>
    <row r="23" spans="1:17" ht="21" x14ac:dyDescent="0.4">
      <c r="A23" s="27">
        <v>18</v>
      </c>
      <c r="B23" s="5">
        <v>21</v>
      </c>
      <c r="C23" s="4" t="s">
        <v>82</v>
      </c>
      <c r="D23" s="4" t="s">
        <v>106</v>
      </c>
      <c r="E23" s="5" t="s">
        <v>6</v>
      </c>
      <c r="F23" s="5">
        <v>3</v>
      </c>
      <c r="G23" s="5" t="s">
        <v>164</v>
      </c>
      <c r="H23" s="5">
        <v>4</v>
      </c>
      <c r="I23" s="5" t="s">
        <v>164</v>
      </c>
      <c r="J23" s="6">
        <v>1969</v>
      </c>
      <c r="K23" s="3" t="s">
        <v>107</v>
      </c>
      <c r="L23" s="7">
        <v>2.1412037037037042E-2</v>
      </c>
      <c r="M23" s="7">
        <v>5.6550925925925914E-2</v>
      </c>
      <c r="N23" s="7">
        <f t="shared" si="0"/>
        <v>5.1342592592592579E-2</v>
      </c>
      <c r="O23" s="7">
        <v>2.627314814814817E-2</v>
      </c>
      <c r="P23" s="7">
        <f t="shared" si="1"/>
        <v>9.9027777777777784E-2</v>
      </c>
      <c r="Q23" s="69"/>
    </row>
    <row r="24" spans="1:17" ht="21" x14ac:dyDescent="0.4">
      <c r="A24" s="27">
        <v>19</v>
      </c>
      <c r="B24" s="5">
        <v>33</v>
      </c>
      <c r="C24" s="4" t="s">
        <v>15</v>
      </c>
      <c r="D24" s="4" t="s">
        <v>16</v>
      </c>
      <c r="E24" s="5" t="s">
        <v>6</v>
      </c>
      <c r="F24" s="5">
        <v>3</v>
      </c>
      <c r="G24" s="5" t="s">
        <v>158</v>
      </c>
      <c r="H24" s="5">
        <v>9</v>
      </c>
      <c r="I24" s="5" t="s">
        <v>159</v>
      </c>
      <c r="J24" s="6">
        <v>1976</v>
      </c>
      <c r="K24" s="3" t="s">
        <v>132</v>
      </c>
      <c r="L24" s="7">
        <v>1.9386574074074077E-2</v>
      </c>
      <c r="M24" s="7">
        <v>5.8101851851851856E-2</v>
      </c>
      <c r="N24" s="7">
        <f t="shared" si="0"/>
        <v>5.289351851851852E-2</v>
      </c>
      <c r="O24" s="7">
        <v>2.7499999999999997E-2</v>
      </c>
      <c r="P24" s="7">
        <f t="shared" si="1"/>
        <v>9.9780092592592601E-2</v>
      </c>
      <c r="Q24" s="69"/>
    </row>
    <row r="25" spans="1:17" ht="21" x14ac:dyDescent="0.4">
      <c r="A25" s="27">
        <v>20</v>
      </c>
      <c r="B25" s="5">
        <v>52</v>
      </c>
      <c r="C25" s="4" t="s">
        <v>82</v>
      </c>
      <c r="D25" s="4" t="s">
        <v>83</v>
      </c>
      <c r="E25" s="5" t="s">
        <v>6</v>
      </c>
      <c r="F25" s="5">
        <v>4</v>
      </c>
      <c r="G25" s="5" t="s">
        <v>158</v>
      </c>
      <c r="H25" s="5">
        <v>10</v>
      </c>
      <c r="I25" s="5" t="s">
        <v>159</v>
      </c>
      <c r="J25" s="6">
        <v>1974</v>
      </c>
      <c r="K25" s="3" t="s">
        <v>84</v>
      </c>
      <c r="L25" s="7">
        <v>1.8449074074074076E-2</v>
      </c>
      <c r="M25" s="7">
        <v>5.917824074074074E-2</v>
      </c>
      <c r="N25" s="7">
        <f t="shared" si="0"/>
        <v>5.3969907407407404E-2</v>
      </c>
      <c r="O25" s="7">
        <v>2.8344907407407416E-2</v>
      </c>
      <c r="P25" s="7">
        <f t="shared" si="1"/>
        <v>0.1007638888888889</v>
      </c>
      <c r="Q25" s="69"/>
    </row>
    <row r="26" spans="1:17" ht="21" x14ac:dyDescent="0.4">
      <c r="A26" s="27">
        <v>21</v>
      </c>
      <c r="B26" s="5">
        <v>17</v>
      </c>
      <c r="C26" s="4" t="s">
        <v>22</v>
      </c>
      <c r="D26" s="4" t="s">
        <v>23</v>
      </c>
      <c r="E26" s="5" t="s">
        <v>6</v>
      </c>
      <c r="F26" s="5">
        <v>4</v>
      </c>
      <c r="G26" s="5" t="s">
        <v>164</v>
      </c>
      <c r="H26" s="5">
        <v>5</v>
      </c>
      <c r="I26" s="5" t="s">
        <v>164</v>
      </c>
      <c r="J26" s="6">
        <v>1970</v>
      </c>
      <c r="K26" s="3" t="s">
        <v>24</v>
      </c>
      <c r="L26" s="7">
        <v>1.4988425925925926E-2</v>
      </c>
      <c r="M26" s="7">
        <v>6.1377314814814822E-2</v>
      </c>
      <c r="N26" s="7">
        <f t="shared" si="0"/>
        <v>5.6168981481481486E-2</v>
      </c>
      <c r="O26" s="7">
        <v>2.9884259259259249E-2</v>
      </c>
      <c r="P26" s="7">
        <f t="shared" si="1"/>
        <v>0.10104166666666667</v>
      </c>
      <c r="Q26" s="69"/>
    </row>
    <row r="27" spans="1:17" ht="21" x14ac:dyDescent="0.4">
      <c r="A27" s="27">
        <v>22</v>
      </c>
      <c r="B27" s="5">
        <v>65</v>
      </c>
      <c r="C27" s="4" t="s">
        <v>100</v>
      </c>
      <c r="D27" s="4" t="s">
        <v>138</v>
      </c>
      <c r="E27" s="5" t="s">
        <v>6</v>
      </c>
      <c r="F27" s="5">
        <v>5</v>
      </c>
      <c r="G27" s="5" t="s">
        <v>164</v>
      </c>
      <c r="H27" s="5">
        <v>6</v>
      </c>
      <c r="I27" s="5" t="s">
        <v>164</v>
      </c>
      <c r="J27" s="6">
        <v>1969</v>
      </c>
      <c r="K27" s="3"/>
      <c r="L27" s="7">
        <v>1.8437500000000002E-2</v>
      </c>
      <c r="M27" s="7">
        <v>5.9479166666666673E-2</v>
      </c>
      <c r="N27" s="7">
        <f t="shared" si="0"/>
        <v>5.4270833333333338E-2</v>
      </c>
      <c r="O27" s="7">
        <v>2.9606481481481484E-2</v>
      </c>
      <c r="P27" s="7">
        <f t="shared" si="1"/>
        <v>0.10231481481481483</v>
      </c>
      <c r="Q27" s="69"/>
    </row>
    <row r="28" spans="1:17" ht="21" x14ac:dyDescent="0.4">
      <c r="A28" s="27">
        <v>23</v>
      </c>
      <c r="B28" s="5">
        <v>45</v>
      </c>
      <c r="C28" s="4" t="s">
        <v>66</v>
      </c>
      <c r="D28" s="4" t="s">
        <v>67</v>
      </c>
      <c r="E28" s="5" t="s">
        <v>6</v>
      </c>
      <c r="F28" s="5">
        <v>7</v>
      </c>
      <c r="G28" s="5" t="s">
        <v>159</v>
      </c>
      <c r="H28" s="5">
        <v>11</v>
      </c>
      <c r="I28" s="5" t="s">
        <v>159</v>
      </c>
      <c r="J28" s="6">
        <v>1978</v>
      </c>
      <c r="K28" s="3" t="s">
        <v>68</v>
      </c>
      <c r="L28" s="7">
        <v>1.9074074074074077E-2</v>
      </c>
      <c r="M28" s="7">
        <v>5.991898148148149E-2</v>
      </c>
      <c r="N28" s="7">
        <f t="shared" si="0"/>
        <v>5.4710648148148154E-2</v>
      </c>
      <c r="O28" s="7">
        <v>2.8738425925925917E-2</v>
      </c>
      <c r="P28" s="7">
        <f t="shared" si="1"/>
        <v>0.10252314814814815</v>
      </c>
      <c r="Q28" s="69"/>
    </row>
    <row r="29" spans="1:17" ht="21" x14ac:dyDescent="0.4">
      <c r="A29" s="27">
        <v>24</v>
      </c>
      <c r="B29" s="5">
        <v>83</v>
      </c>
      <c r="C29" s="4" t="s">
        <v>8</v>
      </c>
      <c r="D29" s="4" t="s">
        <v>9</v>
      </c>
      <c r="E29" s="5" t="s">
        <v>6</v>
      </c>
      <c r="F29" s="5">
        <v>6</v>
      </c>
      <c r="G29" s="5" t="s">
        <v>164</v>
      </c>
      <c r="H29" s="5">
        <v>7</v>
      </c>
      <c r="I29" s="5" t="s">
        <v>164</v>
      </c>
      <c r="J29" s="6">
        <v>1968</v>
      </c>
      <c r="K29" s="3" t="s">
        <v>10</v>
      </c>
      <c r="L29" s="7">
        <v>2.0219907407407409E-2</v>
      </c>
      <c r="M29" s="7">
        <v>6.0231481481481483E-2</v>
      </c>
      <c r="N29" s="7">
        <f t="shared" si="0"/>
        <v>5.5023148148148147E-2</v>
      </c>
      <c r="O29" s="7">
        <v>2.8206018518518519E-2</v>
      </c>
      <c r="P29" s="7">
        <f t="shared" si="1"/>
        <v>0.10344907407407407</v>
      </c>
      <c r="Q29" s="69"/>
    </row>
    <row r="30" spans="1:17" ht="21" x14ac:dyDescent="0.4">
      <c r="A30" s="27">
        <v>25</v>
      </c>
      <c r="B30" s="5">
        <v>76</v>
      </c>
      <c r="C30" s="4" t="s">
        <v>93</v>
      </c>
      <c r="D30" s="4" t="s">
        <v>5</v>
      </c>
      <c r="E30" s="5" t="s">
        <v>6</v>
      </c>
      <c r="F30" s="5">
        <v>4</v>
      </c>
      <c r="G30" s="5" t="s">
        <v>165</v>
      </c>
      <c r="H30" s="5">
        <v>6</v>
      </c>
      <c r="I30" s="5" t="s">
        <v>163</v>
      </c>
      <c r="J30" s="6">
        <v>1989</v>
      </c>
      <c r="K30" s="3" t="s">
        <v>7</v>
      </c>
      <c r="L30" s="7">
        <v>1.8530092592592591E-2</v>
      </c>
      <c r="M30" s="7">
        <v>6.0937499999999999E-2</v>
      </c>
      <c r="N30" s="7">
        <f t="shared" si="0"/>
        <v>5.5729166666666663E-2</v>
      </c>
      <c r="O30" s="7">
        <v>2.9305555555555557E-2</v>
      </c>
      <c r="P30" s="7">
        <f t="shared" si="1"/>
        <v>0.1035648148148148</v>
      </c>
      <c r="Q30" s="69"/>
    </row>
    <row r="31" spans="1:17" ht="21" x14ac:dyDescent="0.4">
      <c r="A31" s="27">
        <v>26</v>
      </c>
      <c r="B31" s="5">
        <v>11</v>
      </c>
      <c r="C31" s="4" t="s">
        <v>15</v>
      </c>
      <c r="D31" s="4" t="s">
        <v>20</v>
      </c>
      <c r="E31" s="5" t="s">
        <v>6</v>
      </c>
      <c r="F31" s="5">
        <v>2</v>
      </c>
      <c r="G31" s="5" t="s">
        <v>166</v>
      </c>
      <c r="H31" s="5">
        <v>8</v>
      </c>
      <c r="I31" s="5" t="s">
        <v>164</v>
      </c>
      <c r="J31" s="6">
        <v>1966</v>
      </c>
      <c r="K31" s="3" t="s">
        <v>21</v>
      </c>
      <c r="L31" s="7">
        <v>1.7800925925925925E-2</v>
      </c>
      <c r="M31" s="7">
        <v>6.2025462962962963E-2</v>
      </c>
      <c r="N31" s="7">
        <f t="shared" si="0"/>
        <v>5.6817129629629627E-2</v>
      </c>
      <c r="O31" s="7">
        <v>2.9398148148148145E-2</v>
      </c>
      <c r="P31" s="7">
        <f t="shared" si="1"/>
        <v>0.10401620370370369</v>
      </c>
      <c r="Q31" s="69"/>
    </row>
    <row r="32" spans="1:17" ht="21" x14ac:dyDescent="0.4">
      <c r="A32" s="27">
        <v>27</v>
      </c>
      <c r="B32" s="5">
        <v>99</v>
      </c>
      <c r="C32" s="4" t="s">
        <v>69</v>
      </c>
      <c r="D32" s="4" t="s">
        <v>78</v>
      </c>
      <c r="E32" s="5" t="s">
        <v>6</v>
      </c>
      <c r="F32" s="5">
        <v>5</v>
      </c>
      <c r="G32" s="5" t="s">
        <v>158</v>
      </c>
      <c r="H32" s="5">
        <v>12</v>
      </c>
      <c r="I32" s="5" t="s">
        <v>159</v>
      </c>
      <c r="J32" s="6">
        <v>1974</v>
      </c>
      <c r="K32" s="3" t="s">
        <v>79</v>
      </c>
      <c r="L32" s="7">
        <v>1.9629629629629632E-2</v>
      </c>
      <c r="M32" s="7">
        <v>6.0810185185185175E-2</v>
      </c>
      <c r="N32" s="7">
        <f t="shared" si="0"/>
        <v>5.560185185185184E-2</v>
      </c>
      <c r="O32" s="7">
        <v>2.9363425925925918E-2</v>
      </c>
      <c r="P32" s="7">
        <f t="shared" si="1"/>
        <v>0.10459490740740739</v>
      </c>
      <c r="Q32" s="69"/>
    </row>
    <row r="33" spans="1:17" ht="21" x14ac:dyDescent="0.4">
      <c r="A33" s="27">
        <v>28</v>
      </c>
      <c r="B33" s="5">
        <v>26</v>
      </c>
      <c r="C33" s="4" t="s">
        <v>124</v>
      </c>
      <c r="D33" s="4" t="s">
        <v>129</v>
      </c>
      <c r="E33" s="5" t="s">
        <v>6</v>
      </c>
      <c r="F33" s="5">
        <v>8</v>
      </c>
      <c r="G33" s="5" t="s">
        <v>159</v>
      </c>
      <c r="H33" s="5">
        <v>13</v>
      </c>
      <c r="I33" s="5" t="s">
        <v>159</v>
      </c>
      <c r="J33" s="6">
        <v>1979</v>
      </c>
      <c r="K33" s="3"/>
      <c r="L33" s="7">
        <v>2.1458333333333336E-2</v>
      </c>
      <c r="M33" s="7">
        <v>6.2175925925925919E-2</v>
      </c>
      <c r="N33" s="7">
        <f t="shared" si="0"/>
        <v>5.6967592592592584E-2</v>
      </c>
      <c r="O33" s="7">
        <v>2.6215277777777782E-2</v>
      </c>
      <c r="P33" s="7">
        <f t="shared" si="1"/>
        <v>0.10464120370370371</v>
      </c>
      <c r="Q33" s="69"/>
    </row>
    <row r="34" spans="1:17" ht="21" x14ac:dyDescent="0.4">
      <c r="A34" s="27">
        <v>29</v>
      </c>
      <c r="B34" s="5">
        <v>85</v>
      </c>
      <c r="C34" s="4" t="s">
        <v>73</v>
      </c>
      <c r="D34" s="4" t="s">
        <v>74</v>
      </c>
      <c r="E34" s="5" t="s">
        <v>6</v>
      </c>
      <c r="F34" s="5">
        <v>3</v>
      </c>
      <c r="G34" s="5" t="s">
        <v>166</v>
      </c>
      <c r="H34" s="5">
        <v>9</v>
      </c>
      <c r="I34" s="5" t="s">
        <v>164</v>
      </c>
      <c r="J34" s="6">
        <v>1965</v>
      </c>
      <c r="K34" s="3" t="s">
        <v>75</v>
      </c>
      <c r="L34" s="7">
        <v>2.2013888888888895E-2</v>
      </c>
      <c r="M34" s="7">
        <v>6.0254629629629623E-2</v>
      </c>
      <c r="N34" s="7">
        <f t="shared" si="0"/>
        <v>5.5046296296296288E-2</v>
      </c>
      <c r="O34" s="7">
        <v>2.7766203703703696E-2</v>
      </c>
      <c r="P34" s="7">
        <f t="shared" si="1"/>
        <v>0.10482638888888887</v>
      </c>
      <c r="Q34" s="69"/>
    </row>
    <row r="35" spans="1:17" ht="21" x14ac:dyDescent="0.4">
      <c r="A35" s="27">
        <v>30</v>
      </c>
      <c r="B35" s="5">
        <v>91</v>
      </c>
      <c r="C35" s="4" t="s">
        <v>88</v>
      </c>
      <c r="D35" s="4" t="s">
        <v>147</v>
      </c>
      <c r="E35" s="5" t="s">
        <v>6</v>
      </c>
      <c r="F35" s="5">
        <v>9</v>
      </c>
      <c r="G35" s="5" t="s">
        <v>159</v>
      </c>
      <c r="H35" s="5">
        <v>14</v>
      </c>
      <c r="I35" s="5" t="s">
        <v>159</v>
      </c>
      <c r="J35" s="6">
        <v>1977</v>
      </c>
      <c r="K35" s="1"/>
      <c r="L35" s="7">
        <v>2.1967592592592594E-2</v>
      </c>
      <c r="M35" s="7">
        <v>5.9293981481481475E-2</v>
      </c>
      <c r="N35" s="7">
        <f t="shared" si="0"/>
        <v>5.408564814814814E-2</v>
      </c>
      <c r="O35" s="7">
        <v>2.899305555555555E-2</v>
      </c>
      <c r="P35" s="7">
        <f t="shared" si="1"/>
        <v>0.10504629629629629</v>
      </c>
      <c r="Q35" s="69"/>
    </row>
    <row r="36" spans="1:17" ht="21" x14ac:dyDescent="0.4">
      <c r="A36" s="27">
        <v>31</v>
      </c>
      <c r="B36" s="5">
        <v>78</v>
      </c>
      <c r="C36" s="4" t="s">
        <v>41</v>
      </c>
      <c r="D36" s="4" t="s">
        <v>95</v>
      </c>
      <c r="E36" s="5" t="s">
        <v>6</v>
      </c>
      <c r="F36" s="5">
        <v>4</v>
      </c>
      <c r="G36" s="5" t="s">
        <v>166</v>
      </c>
      <c r="H36" s="5">
        <v>10</v>
      </c>
      <c r="I36" s="5" t="s">
        <v>164</v>
      </c>
      <c r="J36" s="6">
        <v>1963</v>
      </c>
      <c r="K36" s="3" t="s">
        <v>94</v>
      </c>
      <c r="L36" s="7">
        <v>2.1666666666666667E-2</v>
      </c>
      <c r="M36" s="7">
        <v>5.7812500000000003E-2</v>
      </c>
      <c r="N36" s="7">
        <f t="shared" si="0"/>
        <v>5.2604166666666667E-2</v>
      </c>
      <c r="O36" s="7">
        <v>3.1018518518518501E-2</v>
      </c>
      <c r="P36" s="7">
        <f t="shared" si="1"/>
        <v>0.10528935185185184</v>
      </c>
      <c r="Q36" s="69"/>
    </row>
    <row r="37" spans="1:17" ht="21" x14ac:dyDescent="0.4">
      <c r="A37" s="27">
        <v>32</v>
      </c>
      <c r="B37" s="5">
        <v>27</v>
      </c>
      <c r="C37" s="4" t="s">
        <v>41</v>
      </c>
      <c r="D37" s="4" t="s">
        <v>104</v>
      </c>
      <c r="E37" s="5" t="s">
        <v>6</v>
      </c>
      <c r="F37" s="5">
        <v>3</v>
      </c>
      <c r="G37" s="5" t="s">
        <v>162</v>
      </c>
      <c r="H37" s="5">
        <v>7</v>
      </c>
      <c r="I37" s="5" t="s">
        <v>163</v>
      </c>
      <c r="J37" s="6">
        <v>1982</v>
      </c>
      <c r="K37" s="3" t="s">
        <v>199</v>
      </c>
      <c r="L37" s="7">
        <v>1.7106481481481483E-2</v>
      </c>
      <c r="M37" s="7">
        <v>6.4664351851851848E-2</v>
      </c>
      <c r="N37" s="7">
        <f t="shared" si="0"/>
        <v>5.9456018518518512E-2</v>
      </c>
      <c r="O37" s="7">
        <v>2.900462962962963E-2</v>
      </c>
      <c r="P37" s="7">
        <f t="shared" si="1"/>
        <v>0.10556712962962962</v>
      </c>
      <c r="Q37" s="69"/>
    </row>
    <row r="38" spans="1:17" ht="21" x14ac:dyDescent="0.4">
      <c r="A38" s="27">
        <v>33</v>
      </c>
      <c r="B38" s="5">
        <v>98</v>
      </c>
      <c r="C38" s="4" t="s">
        <v>36</v>
      </c>
      <c r="D38" s="4" t="s">
        <v>54</v>
      </c>
      <c r="E38" s="5" t="s">
        <v>6</v>
      </c>
      <c r="F38" s="5">
        <v>2</v>
      </c>
      <c r="G38" s="5" t="s">
        <v>161</v>
      </c>
      <c r="H38" s="5">
        <v>2</v>
      </c>
      <c r="I38" s="5" t="s">
        <v>161</v>
      </c>
      <c r="J38" s="6">
        <v>1959</v>
      </c>
      <c r="K38" s="3" t="s">
        <v>55</v>
      </c>
      <c r="L38" s="7">
        <v>1.7361111111111112E-2</v>
      </c>
      <c r="M38" s="7">
        <v>6.278935185185186E-2</v>
      </c>
      <c r="N38" s="7">
        <f t="shared" si="0"/>
        <v>5.7581018518518524E-2</v>
      </c>
      <c r="O38" s="7">
        <v>3.1400462962962963E-2</v>
      </c>
      <c r="P38" s="7">
        <f t="shared" si="1"/>
        <v>0.1063425925925926</v>
      </c>
      <c r="Q38" s="69"/>
    </row>
    <row r="39" spans="1:17" ht="21" x14ac:dyDescent="0.4">
      <c r="A39" s="27">
        <v>34</v>
      </c>
      <c r="B39" s="5">
        <v>40</v>
      </c>
      <c r="C39" s="4" t="s">
        <v>15</v>
      </c>
      <c r="D39" s="4" t="s">
        <v>134</v>
      </c>
      <c r="E39" s="5" t="s">
        <v>6</v>
      </c>
      <c r="F39" s="5">
        <v>3</v>
      </c>
      <c r="G39" s="5" t="s">
        <v>161</v>
      </c>
      <c r="H39" s="5">
        <v>3</v>
      </c>
      <c r="I39" s="5" t="s">
        <v>161</v>
      </c>
      <c r="J39" s="6">
        <v>1961</v>
      </c>
      <c r="K39" s="3"/>
      <c r="L39" s="7">
        <v>2.1863425925925925E-2</v>
      </c>
      <c r="M39" s="7">
        <v>5.8460648148148137E-2</v>
      </c>
      <c r="N39" s="7">
        <f t="shared" si="0"/>
        <v>5.3252314814814801E-2</v>
      </c>
      <c r="O39" s="7">
        <v>3.1678240740740757E-2</v>
      </c>
      <c r="P39" s="7">
        <f t="shared" si="1"/>
        <v>0.10679398148148149</v>
      </c>
      <c r="Q39" s="69"/>
    </row>
    <row r="40" spans="1:17" ht="21" x14ac:dyDescent="0.4">
      <c r="A40" s="27">
        <v>35</v>
      </c>
      <c r="B40" s="5">
        <v>22</v>
      </c>
      <c r="C40" s="4" t="s">
        <v>128</v>
      </c>
      <c r="D40" s="4" t="s">
        <v>106</v>
      </c>
      <c r="E40" s="5" t="s">
        <v>6</v>
      </c>
      <c r="F40" s="5">
        <v>7</v>
      </c>
      <c r="G40" s="5" t="s">
        <v>164</v>
      </c>
      <c r="H40" s="5">
        <v>11</v>
      </c>
      <c r="I40" s="5" t="s">
        <v>164</v>
      </c>
      <c r="J40" s="6">
        <v>1971</v>
      </c>
      <c r="K40" s="3"/>
      <c r="L40" s="7">
        <v>2.2534722222222227E-2</v>
      </c>
      <c r="M40" s="7">
        <v>5.9918981481481483E-2</v>
      </c>
      <c r="N40" s="7">
        <f t="shared" si="0"/>
        <v>5.4710648148148147E-2</v>
      </c>
      <c r="O40" s="7">
        <v>3.1342592592592589E-2</v>
      </c>
      <c r="P40" s="7">
        <f t="shared" si="1"/>
        <v>0.10858796296296297</v>
      </c>
      <c r="Q40" s="69"/>
    </row>
    <row r="41" spans="1:17" ht="21" x14ac:dyDescent="0.4">
      <c r="A41" s="27">
        <v>36</v>
      </c>
      <c r="B41" s="5">
        <v>36</v>
      </c>
      <c r="C41" s="4" t="s">
        <v>73</v>
      </c>
      <c r="D41" s="4" t="s">
        <v>133</v>
      </c>
      <c r="E41" s="5" t="s">
        <v>6</v>
      </c>
      <c r="F41" s="5">
        <v>1</v>
      </c>
      <c r="G41" s="5" t="s">
        <v>160</v>
      </c>
      <c r="H41" s="5">
        <v>4</v>
      </c>
      <c r="I41" s="5" t="s">
        <v>161</v>
      </c>
      <c r="J41" s="6">
        <v>1955</v>
      </c>
      <c r="K41" s="3"/>
      <c r="L41" s="7">
        <v>1.6608796296296299E-2</v>
      </c>
      <c r="M41" s="7">
        <v>6.552083333333332E-2</v>
      </c>
      <c r="N41" s="7">
        <f t="shared" si="0"/>
        <v>6.0312499999999984E-2</v>
      </c>
      <c r="O41" s="7">
        <v>3.3842592592592591E-2</v>
      </c>
      <c r="P41" s="7">
        <f t="shared" si="1"/>
        <v>0.11076388888888887</v>
      </c>
      <c r="Q41" s="69"/>
    </row>
    <row r="42" spans="1:17" ht="21" x14ac:dyDescent="0.4">
      <c r="A42" s="27">
        <v>37</v>
      </c>
      <c r="B42" s="5">
        <v>86</v>
      </c>
      <c r="C42" s="4" t="s">
        <v>69</v>
      </c>
      <c r="D42" s="4" t="s">
        <v>146</v>
      </c>
      <c r="E42" s="5" t="s">
        <v>6</v>
      </c>
      <c r="F42" s="5">
        <v>6</v>
      </c>
      <c r="G42" s="5" t="s">
        <v>158</v>
      </c>
      <c r="H42" s="5">
        <v>15</v>
      </c>
      <c r="I42" s="5" t="s">
        <v>159</v>
      </c>
      <c r="J42" s="6">
        <v>1975</v>
      </c>
      <c r="K42" s="1"/>
      <c r="L42" s="7">
        <v>2.2037037037037036E-2</v>
      </c>
      <c r="M42" s="7">
        <v>6.1898148148148147E-2</v>
      </c>
      <c r="N42" s="7">
        <f t="shared" si="0"/>
        <v>5.6689814814814811E-2</v>
      </c>
      <c r="O42" s="7">
        <v>3.2395833333333332E-2</v>
      </c>
      <c r="P42" s="7">
        <f t="shared" si="1"/>
        <v>0.11112268518518519</v>
      </c>
      <c r="Q42" s="69"/>
    </row>
    <row r="43" spans="1:17" ht="21" x14ac:dyDescent="0.4">
      <c r="A43" s="27">
        <v>38</v>
      </c>
      <c r="B43" s="5">
        <v>71</v>
      </c>
      <c r="C43" s="4" t="s">
        <v>88</v>
      </c>
      <c r="D43" s="4" t="s">
        <v>89</v>
      </c>
      <c r="E43" s="5" t="s">
        <v>6</v>
      </c>
      <c r="F43" s="5">
        <v>7</v>
      </c>
      <c r="G43" s="5" t="s">
        <v>158</v>
      </c>
      <c r="H43" s="5">
        <v>16</v>
      </c>
      <c r="I43" s="5" t="s">
        <v>159</v>
      </c>
      <c r="J43" s="6">
        <v>1974</v>
      </c>
      <c r="K43" s="3" t="s">
        <v>90</v>
      </c>
      <c r="L43" s="7">
        <v>2.1435185185185189E-2</v>
      </c>
      <c r="M43" s="7">
        <v>6.5289351851851835E-2</v>
      </c>
      <c r="N43" s="7">
        <f t="shared" si="0"/>
        <v>6.0081018518518499E-2</v>
      </c>
      <c r="O43" s="7">
        <v>3.0289351851851873E-2</v>
      </c>
      <c r="P43" s="7">
        <f t="shared" si="1"/>
        <v>0.11180555555555556</v>
      </c>
      <c r="Q43" s="69"/>
    </row>
    <row r="44" spans="1:17" ht="21" x14ac:dyDescent="0.4">
      <c r="A44" s="27">
        <v>39</v>
      </c>
      <c r="B44" s="5">
        <v>82</v>
      </c>
      <c r="C44" s="4" t="s">
        <v>100</v>
      </c>
      <c r="D44" s="4" t="s">
        <v>101</v>
      </c>
      <c r="E44" s="5" t="s">
        <v>6</v>
      </c>
      <c r="F44" s="5">
        <v>4</v>
      </c>
      <c r="G44" s="5" t="s">
        <v>161</v>
      </c>
      <c r="H44" s="5">
        <v>5</v>
      </c>
      <c r="I44" s="5" t="s">
        <v>161</v>
      </c>
      <c r="J44" s="6">
        <v>1961</v>
      </c>
      <c r="K44" s="3" t="s">
        <v>102</v>
      </c>
      <c r="L44" s="7">
        <v>1.9583333333333338E-2</v>
      </c>
      <c r="M44" s="7">
        <v>6.40162037037037E-2</v>
      </c>
      <c r="N44" s="7">
        <f t="shared" si="0"/>
        <v>5.8807870370370365E-2</v>
      </c>
      <c r="O44" s="7">
        <v>3.3564814814814811E-2</v>
      </c>
      <c r="P44" s="7">
        <f t="shared" si="1"/>
        <v>0.11195601851851851</v>
      </c>
      <c r="Q44" s="69"/>
    </row>
    <row r="45" spans="1:17" ht="21" x14ac:dyDescent="0.4">
      <c r="A45" s="27">
        <v>40</v>
      </c>
      <c r="B45" s="5">
        <v>74</v>
      </c>
      <c r="C45" s="4" t="s">
        <v>82</v>
      </c>
      <c r="D45" s="4" t="s">
        <v>142</v>
      </c>
      <c r="E45" s="5" t="s">
        <v>6</v>
      </c>
      <c r="F45" s="5">
        <v>5</v>
      </c>
      <c r="G45" s="5" t="s">
        <v>166</v>
      </c>
      <c r="H45" s="5">
        <v>12</v>
      </c>
      <c r="I45" s="5" t="s">
        <v>164</v>
      </c>
      <c r="J45" s="6">
        <v>1963</v>
      </c>
      <c r="K45" s="1"/>
      <c r="L45" s="7">
        <v>2.2222222222222223E-2</v>
      </c>
      <c r="M45" s="7">
        <v>6.1979166666666669E-2</v>
      </c>
      <c r="N45" s="7">
        <f t="shared" si="0"/>
        <v>5.6770833333333333E-2</v>
      </c>
      <c r="O45" s="7">
        <v>3.3958333333333326E-2</v>
      </c>
      <c r="P45" s="7">
        <f t="shared" si="1"/>
        <v>0.11295138888888888</v>
      </c>
      <c r="Q45" s="69"/>
    </row>
    <row r="46" spans="1:17" ht="21" x14ac:dyDescent="0.4">
      <c r="A46" s="27">
        <v>41</v>
      </c>
      <c r="B46" s="5">
        <v>61</v>
      </c>
      <c r="C46" s="4" t="s">
        <v>15</v>
      </c>
      <c r="D46" s="4" t="s">
        <v>80</v>
      </c>
      <c r="E46" s="5" t="s">
        <v>6</v>
      </c>
      <c r="F46" s="5">
        <v>6</v>
      </c>
      <c r="G46" s="5" t="s">
        <v>166</v>
      </c>
      <c r="H46" s="5">
        <v>13</v>
      </c>
      <c r="I46" s="5" t="s">
        <v>164</v>
      </c>
      <c r="J46" s="6">
        <v>1966</v>
      </c>
      <c r="K46" s="3" t="s">
        <v>81</v>
      </c>
      <c r="L46" s="7">
        <v>2.4699074074074078E-2</v>
      </c>
      <c r="M46" s="7">
        <v>6.4375000000000002E-2</v>
      </c>
      <c r="N46" s="7">
        <f t="shared" si="0"/>
        <v>5.9166666666666666E-2</v>
      </c>
      <c r="O46" s="7">
        <v>3.0543981481481478E-2</v>
      </c>
      <c r="P46" s="7">
        <f t="shared" si="1"/>
        <v>0.11440972222222222</v>
      </c>
      <c r="Q46" s="69"/>
    </row>
    <row r="47" spans="1:17" ht="21" x14ac:dyDescent="0.4">
      <c r="A47" s="27">
        <v>42</v>
      </c>
      <c r="B47" s="5">
        <v>81</v>
      </c>
      <c r="C47" s="4" t="s">
        <v>121</v>
      </c>
      <c r="D47" s="4" t="s">
        <v>145</v>
      </c>
      <c r="E47" s="5" t="s">
        <v>6</v>
      </c>
      <c r="F47" s="5">
        <v>5</v>
      </c>
      <c r="G47" s="5" t="s">
        <v>161</v>
      </c>
      <c r="H47" s="5">
        <v>6</v>
      </c>
      <c r="I47" s="5" t="s">
        <v>161</v>
      </c>
      <c r="J47" s="6">
        <v>1959</v>
      </c>
      <c r="K47" s="1"/>
      <c r="L47" s="7">
        <v>2.1342592592592594E-2</v>
      </c>
      <c r="M47" s="7">
        <v>6.716435185185185E-2</v>
      </c>
      <c r="N47" s="7">
        <f t="shared" si="0"/>
        <v>6.1956018518518514E-2</v>
      </c>
      <c r="O47" s="7">
        <v>3.4270833333333334E-2</v>
      </c>
      <c r="P47" s="7">
        <f t="shared" si="1"/>
        <v>0.11756944444444445</v>
      </c>
      <c r="Q47" s="69"/>
    </row>
    <row r="48" spans="1:17" ht="21" x14ac:dyDescent="0.4">
      <c r="A48" s="27">
        <v>43</v>
      </c>
      <c r="B48" s="5">
        <v>41</v>
      </c>
      <c r="C48" s="4" t="s">
        <v>135</v>
      </c>
      <c r="D48" s="4" t="s">
        <v>136</v>
      </c>
      <c r="E48" s="5" t="s">
        <v>6</v>
      </c>
      <c r="F48" s="5">
        <v>2</v>
      </c>
      <c r="G48" s="5" t="s">
        <v>167</v>
      </c>
      <c r="H48" s="5">
        <v>2</v>
      </c>
      <c r="I48" s="5" t="s">
        <v>167</v>
      </c>
      <c r="J48" s="6">
        <v>1947</v>
      </c>
      <c r="K48" s="3"/>
      <c r="L48" s="7">
        <v>2.2893518518518521E-2</v>
      </c>
      <c r="M48" s="7">
        <v>6.5717592592592577E-2</v>
      </c>
      <c r="N48" s="7">
        <f t="shared" si="0"/>
        <v>6.0509259259259242E-2</v>
      </c>
      <c r="O48" s="7">
        <v>3.4988425925925937E-2</v>
      </c>
      <c r="P48" s="7">
        <f t="shared" si="1"/>
        <v>0.11839120370370371</v>
      </c>
      <c r="Q48" s="69"/>
    </row>
    <row r="49" spans="1:17" ht="21" x14ac:dyDescent="0.4">
      <c r="A49" s="27">
        <v>44</v>
      </c>
      <c r="B49" s="5">
        <v>73</v>
      </c>
      <c r="C49" s="4" t="s">
        <v>31</v>
      </c>
      <c r="D49" s="4" t="s">
        <v>141</v>
      </c>
      <c r="E49" s="5" t="s">
        <v>6</v>
      </c>
      <c r="F49" s="5">
        <v>7</v>
      </c>
      <c r="G49" s="5" t="s">
        <v>166</v>
      </c>
      <c r="H49" s="5">
        <v>14</v>
      </c>
      <c r="I49" s="5" t="s">
        <v>164</v>
      </c>
      <c r="J49" s="6">
        <v>1963</v>
      </c>
      <c r="K49" s="1"/>
      <c r="L49" s="7">
        <v>2.3807870370370368E-2</v>
      </c>
      <c r="M49" s="7">
        <v>6.8321759259259263E-2</v>
      </c>
      <c r="N49" s="7">
        <f t="shared" si="0"/>
        <v>6.3113425925925934E-2</v>
      </c>
      <c r="O49" s="7">
        <v>3.3981481481481488E-2</v>
      </c>
      <c r="P49" s="7">
        <f t="shared" si="1"/>
        <v>0.12090277777777779</v>
      </c>
      <c r="Q49" s="69"/>
    </row>
    <row r="50" spans="1:17" ht="21" x14ac:dyDescent="0.4">
      <c r="A50" s="27">
        <v>45</v>
      </c>
      <c r="B50" s="5">
        <v>44</v>
      </c>
      <c r="C50" s="4" t="s">
        <v>100</v>
      </c>
      <c r="D50" s="4" t="s">
        <v>108</v>
      </c>
      <c r="E50" s="5" t="s">
        <v>6</v>
      </c>
      <c r="F50" s="5">
        <v>8</v>
      </c>
      <c r="G50" s="5" t="s">
        <v>158</v>
      </c>
      <c r="H50" s="5">
        <v>17</v>
      </c>
      <c r="I50" s="5" t="s">
        <v>159</v>
      </c>
      <c r="J50" s="6">
        <v>1973</v>
      </c>
      <c r="K50" s="3"/>
      <c r="L50" s="7">
        <v>2.2361111111111116E-2</v>
      </c>
      <c r="M50" s="7">
        <v>7.4652777777777762E-2</v>
      </c>
      <c r="N50" s="7">
        <f t="shared" si="0"/>
        <v>6.9444444444444434E-2</v>
      </c>
      <c r="O50" s="7">
        <v>2.974537037037038E-2</v>
      </c>
      <c r="P50" s="7">
        <f t="shared" si="1"/>
        <v>0.12155092592592594</v>
      </c>
      <c r="Q50" s="69"/>
    </row>
    <row r="51" spans="1:17" ht="21" x14ac:dyDescent="0.4">
      <c r="A51" s="27">
        <v>46</v>
      </c>
      <c r="B51" s="5">
        <v>28</v>
      </c>
      <c r="C51" s="4" t="s">
        <v>130</v>
      </c>
      <c r="D51" s="4" t="s">
        <v>131</v>
      </c>
      <c r="E51" s="5" t="s">
        <v>6</v>
      </c>
      <c r="F51" s="5">
        <v>3</v>
      </c>
      <c r="G51" s="5" t="s">
        <v>167</v>
      </c>
      <c r="H51" s="5">
        <v>3</v>
      </c>
      <c r="I51" s="5" t="s">
        <v>167</v>
      </c>
      <c r="J51" s="6">
        <v>1950</v>
      </c>
      <c r="K51" s="3"/>
      <c r="L51" s="7">
        <v>1.9444444444444445E-2</v>
      </c>
      <c r="M51" s="7">
        <v>7.1273148148148155E-2</v>
      </c>
      <c r="N51" s="7">
        <f t="shared" si="0"/>
        <v>6.6064814814814826E-2</v>
      </c>
      <c r="O51" s="7">
        <v>3.7152777777777785E-2</v>
      </c>
      <c r="P51" s="7">
        <f t="shared" si="1"/>
        <v>0.12266203703703706</v>
      </c>
      <c r="Q51" s="69"/>
    </row>
    <row r="52" spans="1:17" ht="21" x14ac:dyDescent="0.4">
      <c r="A52" s="27">
        <v>47</v>
      </c>
      <c r="B52" s="5">
        <v>50</v>
      </c>
      <c r="C52" s="4" t="s">
        <v>28</v>
      </c>
      <c r="D52" s="4" t="s">
        <v>29</v>
      </c>
      <c r="E52" s="5" t="s">
        <v>6</v>
      </c>
      <c r="F52" s="5">
        <v>8</v>
      </c>
      <c r="G52" s="5" t="s">
        <v>166</v>
      </c>
      <c r="H52" s="5">
        <v>15</v>
      </c>
      <c r="I52" s="5" t="s">
        <v>164</v>
      </c>
      <c r="J52" s="6">
        <v>1963</v>
      </c>
      <c r="K52" s="3" t="s">
        <v>30</v>
      </c>
      <c r="L52" s="7">
        <v>2.4421296296296295E-2</v>
      </c>
      <c r="M52" s="7">
        <v>7.060185185185186E-2</v>
      </c>
      <c r="N52" s="7">
        <f t="shared" si="0"/>
        <v>6.5393518518518531E-2</v>
      </c>
      <c r="O52" s="7">
        <v>3.3668981481481494E-2</v>
      </c>
      <c r="P52" s="7">
        <f t="shared" si="1"/>
        <v>0.12348379629629631</v>
      </c>
      <c r="Q52" s="69"/>
    </row>
    <row r="53" spans="1:17" ht="21" x14ac:dyDescent="0.4">
      <c r="A53" s="27">
        <v>48</v>
      </c>
      <c r="B53" s="5">
        <v>12</v>
      </c>
      <c r="C53" s="4" t="s">
        <v>66</v>
      </c>
      <c r="D53" s="4" t="s">
        <v>72</v>
      </c>
      <c r="E53" s="5" t="s">
        <v>6</v>
      </c>
      <c r="F53" s="5">
        <v>8</v>
      </c>
      <c r="G53" s="5" t="s">
        <v>164</v>
      </c>
      <c r="H53" s="5">
        <v>16</v>
      </c>
      <c r="I53" s="5" t="s">
        <v>164</v>
      </c>
      <c r="J53" s="6">
        <v>1970</v>
      </c>
      <c r="K53" s="3" t="s">
        <v>96</v>
      </c>
      <c r="L53" s="7">
        <v>2.4513888888888887E-2</v>
      </c>
      <c r="M53" s="7">
        <v>7.2476851851851862E-2</v>
      </c>
      <c r="N53" s="7">
        <f t="shared" si="0"/>
        <v>6.7268518518518533E-2</v>
      </c>
      <c r="O53" s="7">
        <v>3.3449074074074062E-2</v>
      </c>
      <c r="P53" s="7">
        <f t="shared" si="1"/>
        <v>0.1252314814814815</v>
      </c>
      <c r="Q53" s="69"/>
    </row>
    <row r="54" spans="1:17" ht="21" x14ac:dyDescent="0.4">
      <c r="A54" s="27">
        <v>49</v>
      </c>
      <c r="B54" s="5">
        <v>96</v>
      </c>
      <c r="C54" s="4" t="s">
        <v>43</v>
      </c>
      <c r="D54" s="4" t="s">
        <v>44</v>
      </c>
      <c r="E54" s="5" t="s">
        <v>6</v>
      </c>
      <c r="F54" s="5">
        <v>2</v>
      </c>
      <c r="G54" s="5" t="s">
        <v>160</v>
      </c>
      <c r="H54" s="5">
        <v>7</v>
      </c>
      <c r="I54" s="5" t="s">
        <v>161</v>
      </c>
      <c r="J54" s="6">
        <v>1952</v>
      </c>
      <c r="K54" s="3" t="s">
        <v>46</v>
      </c>
      <c r="L54" s="7">
        <v>2.8009259259259265E-2</v>
      </c>
      <c r="M54" s="7">
        <v>7.4328703703703716E-2</v>
      </c>
      <c r="N54" s="7">
        <f t="shared" si="0"/>
        <v>6.9120370370370388E-2</v>
      </c>
      <c r="O54" s="7">
        <v>3.770833333333333E-2</v>
      </c>
      <c r="P54" s="7">
        <f t="shared" si="1"/>
        <v>0.13483796296296297</v>
      </c>
      <c r="Q54" s="69"/>
    </row>
    <row r="55" spans="1:17" ht="21" x14ac:dyDescent="0.4">
      <c r="A55" s="27">
        <v>50</v>
      </c>
      <c r="B55" s="5">
        <v>4</v>
      </c>
      <c r="C55" s="4" t="s">
        <v>14</v>
      </c>
      <c r="D55" s="4" t="s">
        <v>42</v>
      </c>
      <c r="E55" s="5" t="s">
        <v>6</v>
      </c>
      <c r="F55" s="5">
        <v>5</v>
      </c>
      <c r="G55" s="5" t="s">
        <v>165</v>
      </c>
      <c r="H55" s="5">
        <v>8</v>
      </c>
      <c r="I55" s="5" t="s">
        <v>163</v>
      </c>
      <c r="J55" s="6">
        <v>1987</v>
      </c>
      <c r="K55" s="3" t="s">
        <v>24</v>
      </c>
      <c r="L55" s="7">
        <v>2.4050925925925927E-2</v>
      </c>
      <c r="M55" s="7">
        <v>7.5844907407407403E-2</v>
      </c>
      <c r="N55" s="7">
        <f t="shared" si="0"/>
        <v>7.0636574074074074E-2</v>
      </c>
      <c r="O55" s="7">
        <v>4.552083333333333E-2</v>
      </c>
      <c r="P55" s="7">
        <f t="shared" si="1"/>
        <v>0.14020833333333332</v>
      </c>
      <c r="Q55" s="69"/>
    </row>
    <row r="56" spans="1:17" ht="21" x14ac:dyDescent="0.4">
      <c r="A56" s="27">
        <v>51</v>
      </c>
      <c r="B56" s="5">
        <v>92</v>
      </c>
      <c r="C56" s="4" t="s">
        <v>36</v>
      </c>
      <c r="D56" s="4" t="s">
        <v>37</v>
      </c>
      <c r="E56" s="5" t="s">
        <v>6</v>
      </c>
      <c r="F56" s="5">
        <v>9</v>
      </c>
      <c r="G56" s="5" t="s">
        <v>158</v>
      </c>
      <c r="H56" s="5">
        <v>18</v>
      </c>
      <c r="I56" s="5" t="s">
        <v>159</v>
      </c>
      <c r="J56" s="6">
        <v>1974</v>
      </c>
      <c r="K56" s="3" t="s">
        <v>38</v>
      </c>
      <c r="L56" s="7">
        <v>2.5057870370370376E-2</v>
      </c>
      <c r="M56" s="7">
        <v>7.873842592592592E-2</v>
      </c>
      <c r="N56" s="7">
        <f t="shared" si="0"/>
        <v>7.3530092592592591E-2</v>
      </c>
      <c r="O56" s="7">
        <v>4.2766203703703723E-2</v>
      </c>
      <c r="P56" s="7">
        <f t="shared" si="1"/>
        <v>0.14135416666666667</v>
      </c>
      <c r="Q56" s="69"/>
    </row>
    <row r="57" spans="1:17" ht="21" x14ac:dyDescent="0.4">
      <c r="A57" s="27">
        <v>52</v>
      </c>
      <c r="B57" s="5">
        <v>6</v>
      </c>
      <c r="C57" s="4" t="s">
        <v>15</v>
      </c>
      <c r="D57" s="4" t="s">
        <v>116</v>
      </c>
      <c r="E57" s="5" t="s">
        <v>6</v>
      </c>
      <c r="F57" s="5">
        <v>9</v>
      </c>
      <c r="G57" s="5" t="s">
        <v>164</v>
      </c>
      <c r="H57" s="5">
        <v>17</v>
      </c>
      <c r="I57" s="5" t="s">
        <v>164</v>
      </c>
      <c r="J57" s="5">
        <v>1969</v>
      </c>
      <c r="K57" s="3"/>
      <c r="L57" s="7">
        <v>2.2453703703703708E-2</v>
      </c>
      <c r="M57" s="7">
        <v>8.3703703703703697E-2</v>
      </c>
      <c r="N57" s="7">
        <f t="shared" si="0"/>
        <v>7.8495370370370368E-2</v>
      </c>
      <c r="O57" s="7">
        <v>4.0949074074074068E-2</v>
      </c>
      <c r="P57" s="7">
        <f t="shared" si="1"/>
        <v>0.14189814814814816</v>
      </c>
      <c r="Q57" s="69"/>
    </row>
    <row r="58" spans="1:17" ht="21" x14ac:dyDescent="0.4">
      <c r="A58" s="27">
        <v>53</v>
      </c>
      <c r="B58" s="5">
        <v>94</v>
      </c>
      <c r="C58" s="4" t="s">
        <v>150</v>
      </c>
      <c r="D58" s="4" t="s">
        <v>149</v>
      </c>
      <c r="E58" s="5" t="s">
        <v>6</v>
      </c>
      <c r="F58" s="5">
        <v>9</v>
      </c>
      <c r="G58" s="5" t="s">
        <v>166</v>
      </c>
      <c r="H58" s="5">
        <v>18</v>
      </c>
      <c r="I58" s="5" t="s">
        <v>164</v>
      </c>
      <c r="J58" s="6">
        <v>1963</v>
      </c>
      <c r="K58" s="1"/>
      <c r="L58" s="7">
        <v>2.5011574074074075E-2</v>
      </c>
      <c r="M58" s="7">
        <v>8.2314814814814813E-2</v>
      </c>
      <c r="N58" s="7">
        <f t="shared" si="0"/>
        <v>7.7106481481481484E-2</v>
      </c>
      <c r="O58" s="7">
        <v>4.9120370370370356E-2</v>
      </c>
      <c r="P58" s="7">
        <f t="shared" si="1"/>
        <v>0.1512384259259259</v>
      </c>
      <c r="Q58" s="69"/>
    </row>
    <row r="59" spans="1:17" ht="21" x14ac:dyDescent="0.4">
      <c r="A59" s="27">
        <v>54</v>
      </c>
      <c r="B59" s="5">
        <v>89</v>
      </c>
      <c r="C59" s="4" t="s">
        <v>25</v>
      </c>
      <c r="D59" s="4" t="s">
        <v>26</v>
      </c>
      <c r="E59" s="5" t="s">
        <v>6</v>
      </c>
      <c r="F59" s="5">
        <v>10</v>
      </c>
      <c r="G59" s="5" t="s">
        <v>166</v>
      </c>
      <c r="H59" s="5">
        <v>19</v>
      </c>
      <c r="I59" s="5" t="s">
        <v>164</v>
      </c>
      <c r="J59" s="6">
        <v>1964</v>
      </c>
      <c r="K59" s="3" t="s">
        <v>27</v>
      </c>
      <c r="L59" s="7">
        <v>3.5092592592592592E-2</v>
      </c>
      <c r="M59" s="7">
        <v>8.8402777777777788E-2</v>
      </c>
      <c r="N59" s="7">
        <f t="shared" si="0"/>
        <v>8.319444444444446E-2</v>
      </c>
      <c r="O59" s="7">
        <v>4.4097222222222218E-2</v>
      </c>
      <c r="P59" s="7">
        <f t="shared" si="1"/>
        <v>0.16238425925925926</v>
      </c>
      <c r="Q59" s="69"/>
    </row>
    <row r="60" spans="1:17" ht="21" x14ac:dyDescent="0.4">
      <c r="A60" s="29" t="s">
        <v>169</v>
      </c>
      <c r="B60" s="5">
        <v>35</v>
      </c>
      <c r="C60" s="4" t="s">
        <v>39</v>
      </c>
      <c r="D60" s="4" t="s">
        <v>40</v>
      </c>
      <c r="E60" s="5" t="s">
        <v>6</v>
      </c>
      <c r="F60" s="5">
        <v>10</v>
      </c>
      <c r="G60" s="5" t="s">
        <v>158</v>
      </c>
      <c r="H60" s="5">
        <v>19</v>
      </c>
      <c r="I60" s="5" t="s">
        <v>159</v>
      </c>
      <c r="J60" s="6">
        <v>1974</v>
      </c>
      <c r="K60" s="3" t="s">
        <v>201</v>
      </c>
      <c r="L60" s="7">
        <v>2.1585648148148152E-2</v>
      </c>
      <c r="M60" s="7" t="s">
        <v>169</v>
      </c>
      <c r="N60" s="7" t="s">
        <v>169</v>
      </c>
      <c r="O60" s="7" t="s">
        <v>169</v>
      </c>
      <c r="P60" s="7" t="s">
        <v>169</v>
      </c>
      <c r="Q60" s="69"/>
    </row>
    <row r="61" spans="1:17" s="48" customFormat="1" ht="21" x14ac:dyDescent="0.4">
      <c r="A61" s="44" t="s">
        <v>151</v>
      </c>
      <c r="B61" s="45">
        <v>58</v>
      </c>
      <c r="C61" s="46" t="s">
        <v>111</v>
      </c>
      <c r="D61" s="46" t="s">
        <v>112</v>
      </c>
      <c r="E61" s="45" t="s">
        <v>6</v>
      </c>
      <c r="F61" s="47" t="s">
        <v>151</v>
      </c>
      <c r="G61" s="45" t="s">
        <v>167</v>
      </c>
      <c r="H61" s="47" t="s">
        <v>151</v>
      </c>
      <c r="I61" s="45" t="s">
        <v>167</v>
      </c>
      <c r="J61" s="45">
        <v>1945</v>
      </c>
      <c r="K61" s="47" t="s">
        <v>113</v>
      </c>
      <c r="L61" s="7">
        <v>2.6875E-2</v>
      </c>
      <c r="M61" s="7">
        <v>7.4861111111111101E-2</v>
      </c>
      <c r="N61" s="7">
        <f t="shared" si="0"/>
        <v>6.9652777777777772E-2</v>
      </c>
      <c r="O61" s="7">
        <v>1.5231481481481499E-2</v>
      </c>
      <c r="P61" s="7" t="s">
        <v>151</v>
      </c>
      <c r="Q61" s="70"/>
    </row>
    <row r="62" spans="1:17" s="49" customFormat="1" x14ac:dyDescent="0.3">
      <c r="L62" s="71"/>
      <c r="M62" s="71"/>
      <c r="N62" s="71"/>
      <c r="O62" s="71"/>
      <c r="P62" s="71"/>
    </row>
    <row r="63" spans="1:17" s="25" customFormat="1" ht="21" x14ac:dyDescent="0.3">
      <c r="A63" s="63" t="s">
        <v>177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5"/>
    </row>
    <row r="64" spans="1:17" ht="60.6" x14ac:dyDescent="0.3">
      <c r="A64" s="16" t="s">
        <v>155</v>
      </c>
      <c r="B64" s="2" t="s">
        <v>98</v>
      </c>
      <c r="C64" s="11" t="s">
        <v>0</v>
      </c>
      <c r="D64" s="11" t="s">
        <v>1</v>
      </c>
      <c r="E64" s="9" t="s">
        <v>2</v>
      </c>
      <c r="F64" s="2" t="s">
        <v>156</v>
      </c>
      <c r="G64" s="9" t="s">
        <v>117</v>
      </c>
      <c r="H64" s="2" t="s">
        <v>157</v>
      </c>
      <c r="I64" s="9" t="s">
        <v>118</v>
      </c>
      <c r="J64" s="10" t="s">
        <v>97</v>
      </c>
      <c r="K64" s="2" t="s">
        <v>3</v>
      </c>
      <c r="L64" s="8" t="s">
        <v>99</v>
      </c>
      <c r="M64" s="8" t="s">
        <v>152</v>
      </c>
      <c r="N64" s="8" t="s">
        <v>152</v>
      </c>
      <c r="O64" s="8" t="s">
        <v>153</v>
      </c>
      <c r="P64" s="17" t="s">
        <v>154</v>
      </c>
    </row>
    <row r="65" spans="1:22" ht="21" x14ac:dyDescent="0.4">
      <c r="A65" s="29"/>
      <c r="B65" s="59" t="s">
        <v>178</v>
      </c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60"/>
    </row>
    <row r="66" spans="1:22" ht="21" x14ac:dyDescent="0.4">
      <c r="A66" s="29">
        <v>2</v>
      </c>
      <c r="B66" s="5">
        <v>37</v>
      </c>
      <c r="C66" s="4" t="s">
        <v>31</v>
      </c>
      <c r="D66" s="4" t="s">
        <v>34</v>
      </c>
      <c r="E66" s="5" t="s">
        <v>6</v>
      </c>
      <c r="F66" s="51">
        <v>1</v>
      </c>
      <c r="G66" s="5" t="s">
        <v>165</v>
      </c>
      <c r="H66" s="5">
        <v>2</v>
      </c>
      <c r="I66" s="5" t="s">
        <v>163</v>
      </c>
      <c r="J66" s="6">
        <v>1987</v>
      </c>
      <c r="K66" s="3" t="s">
        <v>35</v>
      </c>
      <c r="L66" s="7">
        <v>1.4699074074074076E-2</v>
      </c>
      <c r="M66" s="7">
        <v>5.4745370370370368E-2</v>
      </c>
      <c r="N66" s="7">
        <f t="shared" ref="N66" si="2">M66-$A$2</f>
        <v>4.9537037037037032E-2</v>
      </c>
      <c r="O66" s="7">
        <v>2.3761574074074074E-2</v>
      </c>
      <c r="P66" s="7">
        <f t="shared" ref="P66" si="3">L66+N66+O66</f>
        <v>8.7997685185185179E-2</v>
      </c>
      <c r="Q66" s="69"/>
      <c r="R66" s="50"/>
      <c r="S66" s="50"/>
      <c r="V66" s="50"/>
    </row>
    <row r="67" spans="1:22" ht="21" x14ac:dyDescent="0.4">
      <c r="A67" s="29">
        <v>15</v>
      </c>
      <c r="B67" s="5">
        <v>25</v>
      </c>
      <c r="C67" s="4" t="s">
        <v>66</v>
      </c>
      <c r="D67" s="4" t="s">
        <v>105</v>
      </c>
      <c r="E67" s="5" t="s">
        <v>6</v>
      </c>
      <c r="F67" s="14">
        <v>2</v>
      </c>
      <c r="G67" s="5" t="s">
        <v>165</v>
      </c>
      <c r="H67" s="5">
        <v>4</v>
      </c>
      <c r="I67" s="5" t="s">
        <v>163</v>
      </c>
      <c r="J67" s="6">
        <v>1990</v>
      </c>
      <c r="K67" s="3" t="s">
        <v>63</v>
      </c>
      <c r="L67" s="7">
        <v>1.667824074074074E-2</v>
      </c>
      <c r="M67" s="7">
        <v>5.6921296296296289E-2</v>
      </c>
      <c r="N67" s="7">
        <f t="shared" ref="N67:N129" si="4">M67-$A$2</f>
        <v>5.1712962962962954E-2</v>
      </c>
      <c r="O67" s="7">
        <v>2.9201388888888902E-2</v>
      </c>
      <c r="P67" s="7">
        <f t="shared" ref="P67:P94" si="5">L67+N67+O67</f>
        <v>9.7592592592592592E-2</v>
      </c>
      <c r="Q67" s="69"/>
    </row>
    <row r="68" spans="1:22" ht="21" x14ac:dyDescent="0.4">
      <c r="A68" s="29">
        <v>17</v>
      </c>
      <c r="B68" s="5">
        <v>23</v>
      </c>
      <c r="C68" s="4" t="s">
        <v>61</v>
      </c>
      <c r="D68" s="4" t="s">
        <v>62</v>
      </c>
      <c r="E68" s="5" t="s">
        <v>6</v>
      </c>
      <c r="F68" s="14">
        <v>3</v>
      </c>
      <c r="G68" s="5" t="s">
        <v>165</v>
      </c>
      <c r="H68" s="5">
        <v>5</v>
      </c>
      <c r="I68" s="5" t="s">
        <v>163</v>
      </c>
      <c r="J68" s="6">
        <v>1988</v>
      </c>
      <c r="K68" s="3" t="s">
        <v>63</v>
      </c>
      <c r="L68" s="7">
        <v>1.7245370370370376E-2</v>
      </c>
      <c r="M68" s="7">
        <v>5.9548611111111101E-2</v>
      </c>
      <c r="N68" s="7">
        <f t="shared" si="4"/>
        <v>5.4340277777777765E-2</v>
      </c>
      <c r="O68" s="7">
        <v>2.7384259259259261E-2</v>
      </c>
      <c r="P68" s="7">
        <f t="shared" si="5"/>
        <v>9.8969907407407395E-2</v>
      </c>
      <c r="Q68" s="69"/>
    </row>
    <row r="69" spans="1:22" ht="21" x14ac:dyDescent="0.4">
      <c r="A69" s="29">
        <v>25</v>
      </c>
      <c r="B69" s="5">
        <v>76</v>
      </c>
      <c r="C69" s="4" t="s">
        <v>93</v>
      </c>
      <c r="D69" s="4" t="s">
        <v>5</v>
      </c>
      <c r="E69" s="5" t="s">
        <v>6</v>
      </c>
      <c r="F69" s="14">
        <v>4</v>
      </c>
      <c r="G69" s="5" t="s">
        <v>165</v>
      </c>
      <c r="H69" s="5">
        <v>6</v>
      </c>
      <c r="I69" s="5" t="s">
        <v>163</v>
      </c>
      <c r="J69" s="6">
        <v>1989</v>
      </c>
      <c r="K69" s="3" t="s">
        <v>7</v>
      </c>
      <c r="L69" s="7">
        <v>1.8530092592592591E-2</v>
      </c>
      <c r="M69" s="7">
        <v>6.0937499999999999E-2</v>
      </c>
      <c r="N69" s="7">
        <f t="shared" si="4"/>
        <v>5.5729166666666663E-2</v>
      </c>
      <c r="O69" s="7">
        <v>2.9305555555555557E-2</v>
      </c>
      <c r="P69" s="7">
        <f t="shared" si="5"/>
        <v>0.1035648148148148</v>
      </c>
      <c r="Q69" s="69"/>
    </row>
    <row r="70" spans="1:22" ht="21" x14ac:dyDescent="0.4">
      <c r="A70" s="29">
        <v>51</v>
      </c>
      <c r="B70" s="5">
        <v>4</v>
      </c>
      <c r="C70" s="4" t="s">
        <v>14</v>
      </c>
      <c r="D70" s="4" t="s">
        <v>42</v>
      </c>
      <c r="E70" s="5" t="s">
        <v>6</v>
      </c>
      <c r="F70" s="14">
        <v>5</v>
      </c>
      <c r="G70" s="5" t="s">
        <v>165</v>
      </c>
      <c r="H70" s="5">
        <v>8</v>
      </c>
      <c r="I70" s="5" t="s">
        <v>163</v>
      </c>
      <c r="J70" s="6">
        <v>1987</v>
      </c>
      <c r="K70" s="3" t="s">
        <v>24</v>
      </c>
      <c r="L70" s="7">
        <v>2.4050925925925927E-2</v>
      </c>
      <c r="M70" s="7">
        <v>7.5844907407407403E-2</v>
      </c>
      <c r="N70" s="7">
        <f t="shared" si="4"/>
        <v>7.0636574074074074E-2</v>
      </c>
      <c r="O70" s="7">
        <v>4.552083333333333E-2</v>
      </c>
      <c r="P70" s="7">
        <f t="shared" si="5"/>
        <v>0.14020833333333332</v>
      </c>
      <c r="Q70" s="69"/>
    </row>
    <row r="71" spans="1:22" ht="21" x14ac:dyDescent="0.4">
      <c r="A71" s="29"/>
      <c r="B71" s="59" t="s">
        <v>179</v>
      </c>
      <c r="C71" s="59"/>
      <c r="D71" s="59"/>
      <c r="E71" s="59"/>
      <c r="F71" s="59"/>
      <c r="G71" s="59"/>
      <c r="H71" s="59"/>
      <c r="I71" s="59"/>
      <c r="J71" s="59"/>
      <c r="K71" s="59"/>
      <c r="L71" s="72"/>
      <c r="M71" s="72"/>
      <c r="N71" s="72"/>
      <c r="O71" s="72"/>
      <c r="P71" s="73"/>
    </row>
    <row r="72" spans="1:22" ht="21" x14ac:dyDescent="0.4">
      <c r="A72" s="29">
        <v>1</v>
      </c>
      <c r="B72" s="5">
        <v>18</v>
      </c>
      <c r="C72" s="4" t="s">
        <v>31</v>
      </c>
      <c r="D72" s="4" t="s">
        <v>32</v>
      </c>
      <c r="E72" s="5" t="s">
        <v>6</v>
      </c>
      <c r="F72" s="14">
        <v>1</v>
      </c>
      <c r="G72" s="5" t="s">
        <v>162</v>
      </c>
      <c r="H72" s="5">
        <v>1</v>
      </c>
      <c r="I72" s="5" t="s">
        <v>163</v>
      </c>
      <c r="J72" s="6">
        <v>1982</v>
      </c>
      <c r="K72" s="3" t="s">
        <v>33</v>
      </c>
      <c r="L72" s="7">
        <v>1.383101851851852E-2</v>
      </c>
      <c r="M72" s="7">
        <v>5.2199074074074064E-2</v>
      </c>
      <c r="N72" s="7">
        <f t="shared" si="4"/>
        <v>4.6990740740740729E-2</v>
      </c>
      <c r="O72" s="7">
        <v>2.49189814814815E-2</v>
      </c>
      <c r="P72" s="7">
        <f t="shared" si="5"/>
        <v>8.5740740740740756E-2</v>
      </c>
      <c r="Q72" s="69"/>
    </row>
    <row r="73" spans="1:22" ht="21" x14ac:dyDescent="0.4">
      <c r="A73" s="29">
        <v>6</v>
      </c>
      <c r="B73" s="5">
        <v>95</v>
      </c>
      <c r="C73" s="4" t="s">
        <v>43</v>
      </c>
      <c r="D73" s="4" t="s">
        <v>44</v>
      </c>
      <c r="E73" s="5" t="s">
        <v>6</v>
      </c>
      <c r="F73" s="51">
        <v>2</v>
      </c>
      <c r="G73" s="5" t="s">
        <v>162</v>
      </c>
      <c r="H73" s="5">
        <v>3</v>
      </c>
      <c r="I73" s="5" t="s">
        <v>163</v>
      </c>
      <c r="J73" s="6">
        <v>1985</v>
      </c>
      <c r="K73" s="3" t="s">
        <v>45</v>
      </c>
      <c r="L73" s="7">
        <v>1.5277777777777779E-2</v>
      </c>
      <c r="M73" s="7">
        <v>5.4212962962962963E-2</v>
      </c>
      <c r="N73" s="7">
        <f t="shared" si="4"/>
        <v>4.9004629629629627E-2</v>
      </c>
      <c r="O73" s="7">
        <v>2.6377314814814812E-2</v>
      </c>
      <c r="P73" s="7">
        <f t="shared" si="5"/>
        <v>9.0659722222222211E-2</v>
      </c>
      <c r="Q73" s="69"/>
      <c r="S73" s="50"/>
      <c r="V73" s="50"/>
    </row>
    <row r="74" spans="1:22" ht="21" x14ac:dyDescent="0.4">
      <c r="A74" s="29">
        <v>32</v>
      </c>
      <c r="B74" s="5">
        <v>27</v>
      </c>
      <c r="C74" s="4" t="s">
        <v>41</v>
      </c>
      <c r="D74" s="4" t="s">
        <v>104</v>
      </c>
      <c r="E74" s="5" t="s">
        <v>6</v>
      </c>
      <c r="F74" s="14">
        <v>3</v>
      </c>
      <c r="G74" s="5" t="s">
        <v>162</v>
      </c>
      <c r="H74" s="5">
        <v>7</v>
      </c>
      <c r="I74" s="5" t="s">
        <v>163</v>
      </c>
      <c r="J74" s="6">
        <v>1982</v>
      </c>
      <c r="K74" s="3" t="s">
        <v>199</v>
      </c>
      <c r="L74" s="7">
        <v>1.7106481481481483E-2</v>
      </c>
      <c r="M74" s="7">
        <v>6.4664351851851848E-2</v>
      </c>
      <c r="N74" s="7">
        <f t="shared" si="4"/>
        <v>5.9456018518518512E-2</v>
      </c>
      <c r="O74" s="7">
        <v>2.900462962962963E-2</v>
      </c>
      <c r="P74" s="7">
        <f t="shared" si="5"/>
        <v>0.10556712962962962</v>
      </c>
      <c r="Q74" s="69"/>
    </row>
    <row r="75" spans="1:22" ht="21" x14ac:dyDescent="0.4">
      <c r="A75" s="29"/>
      <c r="B75" s="59" t="s">
        <v>180</v>
      </c>
      <c r="C75" s="59"/>
      <c r="D75" s="59"/>
      <c r="E75" s="59"/>
      <c r="F75" s="59"/>
      <c r="G75" s="59"/>
      <c r="H75" s="59"/>
      <c r="I75" s="59"/>
      <c r="J75" s="59"/>
      <c r="K75" s="59"/>
      <c r="L75" s="72"/>
      <c r="M75" s="72"/>
      <c r="N75" s="72"/>
      <c r="O75" s="72"/>
      <c r="P75" s="73"/>
    </row>
    <row r="76" spans="1:22" ht="21" x14ac:dyDescent="0.4">
      <c r="A76" s="29">
        <v>4</v>
      </c>
      <c r="B76" s="5">
        <v>55</v>
      </c>
      <c r="C76" s="4" t="s">
        <v>69</v>
      </c>
      <c r="D76" s="4" t="s">
        <v>70</v>
      </c>
      <c r="E76" s="5" t="s">
        <v>6</v>
      </c>
      <c r="F76" s="14">
        <v>1</v>
      </c>
      <c r="G76" s="5" t="s">
        <v>159</v>
      </c>
      <c r="H76" s="5">
        <v>1</v>
      </c>
      <c r="I76" s="5" t="s">
        <v>159</v>
      </c>
      <c r="J76" s="6">
        <v>1977</v>
      </c>
      <c r="K76" s="3" t="s">
        <v>71</v>
      </c>
      <c r="L76" s="7">
        <v>1.5393518518518522E-2</v>
      </c>
      <c r="M76" s="7">
        <v>5.3495370370370367E-2</v>
      </c>
      <c r="N76" s="7">
        <f t="shared" si="4"/>
        <v>4.8287037037037031E-2</v>
      </c>
      <c r="O76" s="7">
        <v>2.5162037037037052E-2</v>
      </c>
      <c r="P76" s="7">
        <f t="shared" si="5"/>
        <v>8.8842592592592598E-2</v>
      </c>
      <c r="Q76" s="69"/>
    </row>
    <row r="77" spans="1:22" ht="21" x14ac:dyDescent="0.4">
      <c r="A77" s="29">
        <v>5</v>
      </c>
      <c r="B77" s="5">
        <v>80</v>
      </c>
      <c r="C77" s="4" t="s">
        <v>85</v>
      </c>
      <c r="D77" s="4" t="s">
        <v>86</v>
      </c>
      <c r="E77" s="5" t="s">
        <v>6</v>
      </c>
      <c r="F77" s="51">
        <v>2</v>
      </c>
      <c r="G77" s="5" t="s">
        <v>159</v>
      </c>
      <c r="H77" s="5">
        <v>2</v>
      </c>
      <c r="I77" s="5" t="s">
        <v>159</v>
      </c>
      <c r="J77" s="6">
        <v>1981</v>
      </c>
      <c r="K77" s="3" t="s">
        <v>87</v>
      </c>
      <c r="L77" s="7">
        <v>1.4641203703703705E-2</v>
      </c>
      <c r="M77" s="7">
        <v>5.4710648148148154E-2</v>
      </c>
      <c r="N77" s="7">
        <f t="shared" si="4"/>
        <v>4.9502314814814818E-2</v>
      </c>
      <c r="O77" s="7">
        <v>2.5636574074074072E-2</v>
      </c>
      <c r="P77" s="7">
        <f t="shared" si="5"/>
        <v>8.9780092592592592E-2</v>
      </c>
      <c r="Q77" s="69"/>
      <c r="S77" s="50"/>
      <c r="V77" s="50"/>
    </row>
    <row r="78" spans="1:22" ht="21" x14ac:dyDescent="0.4">
      <c r="A78" s="29">
        <v>9</v>
      </c>
      <c r="B78" s="5">
        <v>87</v>
      </c>
      <c r="C78" s="4" t="s">
        <v>47</v>
      </c>
      <c r="D78" s="4" t="s">
        <v>48</v>
      </c>
      <c r="E78" s="5" t="s">
        <v>6</v>
      </c>
      <c r="F78" s="14">
        <v>3</v>
      </c>
      <c r="G78" s="5" t="s">
        <v>159</v>
      </c>
      <c r="H78" s="5">
        <v>4</v>
      </c>
      <c r="I78" s="5" t="s">
        <v>159</v>
      </c>
      <c r="J78" s="6">
        <v>1977</v>
      </c>
      <c r="K78" s="3" t="s">
        <v>49</v>
      </c>
      <c r="L78" s="7">
        <v>1.6875000000000001E-2</v>
      </c>
      <c r="M78" s="7">
        <v>5.3993055555555544E-2</v>
      </c>
      <c r="N78" s="7">
        <f t="shared" si="4"/>
        <v>4.8784722222222208E-2</v>
      </c>
      <c r="O78" s="7">
        <v>2.6481481481481495E-2</v>
      </c>
      <c r="P78" s="7">
        <f t="shared" si="5"/>
        <v>9.2141203703703711E-2</v>
      </c>
      <c r="Q78" s="69"/>
    </row>
    <row r="79" spans="1:22" ht="21" x14ac:dyDescent="0.4">
      <c r="A79" s="29">
        <v>11</v>
      </c>
      <c r="B79" s="5">
        <v>77</v>
      </c>
      <c r="C79" s="4" t="s">
        <v>4</v>
      </c>
      <c r="D79" s="4" t="s">
        <v>5</v>
      </c>
      <c r="E79" s="5" t="s">
        <v>6</v>
      </c>
      <c r="F79" s="14">
        <v>4</v>
      </c>
      <c r="G79" s="5" t="s">
        <v>159</v>
      </c>
      <c r="H79" s="5">
        <v>5</v>
      </c>
      <c r="I79" s="5" t="s">
        <v>159</v>
      </c>
      <c r="J79" s="6">
        <v>1981</v>
      </c>
      <c r="K79" s="3" t="s">
        <v>7</v>
      </c>
      <c r="L79" s="7">
        <v>1.684027777777778E-2</v>
      </c>
      <c r="M79" s="7">
        <v>5.7118055555555554E-2</v>
      </c>
      <c r="N79" s="7">
        <f t="shared" si="4"/>
        <v>5.1909722222222218E-2</v>
      </c>
      <c r="O79" s="7">
        <v>2.7511574074074077E-2</v>
      </c>
      <c r="P79" s="7">
        <f t="shared" si="5"/>
        <v>9.6261574074074083E-2</v>
      </c>
      <c r="Q79" s="69"/>
    </row>
    <row r="80" spans="1:22" ht="21" x14ac:dyDescent="0.4">
      <c r="A80" s="29">
        <v>14</v>
      </c>
      <c r="B80" s="5">
        <v>93</v>
      </c>
      <c r="C80" s="4" t="s">
        <v>76</v>
      </c>
      <c r="D80" s="4" t="s">
        <v>148</v>
      </c>
      <c r="E80" s="5" t="s">
        <v>6</v>
      </c>
      <c r="F80" s="14">
        <v>5</v>
      </c>
      <c r="G80" s="5" t="s">
        <v>159</v>
      </c>
      <c r="H80" s="5">
        <v>7</v>
      </c>
      <c r="I80" s="5" t="s">
        <v>159</v>
      </c>
      <c r="J80" s="6">
        <v>1981</v>
      </c>
      <c r="K80" s="3" t="s">
        <v>77</v>
      </c>
      <c r="L80" s="7">
        <v>2.0104166666666669E-2</v>
      </c>
      <c r="M80" s="7">
        <v>5.9641203703703696E-2</v>
      </c>
      <c r="N80" s="7">
        <f t="shared" si="4"/>
        <v>5.4432870370370361E-2</v>
      </c>
      <c r="O80" s="7">
        <v>2.3009259259259257E-2</v>
      </c>
      <c r="P80" s="7">
        <f t="shared" si="5"/>
        <v>9.7546296296296284E-2</v>
      </c>
      <c r="Q80" s="69"/>
    </row>
    <row r="81" spans="1:17" ht="21" x14ac:dyDescent="0.4">
      <c r="A81" s="29">
        <v>16</v>
      </c>
      <c r="B81" s="5">
        <v>56</v>
      </c>
      <c r="C81" s="4" t="s">
        <v>109</v>
      </c>
      <c r="D81" s="4" t="s">
        <v>110</v>
      </c>
      <c r="E81" s="5" t="s">
        <v>6</v>
      </c>
      <c r="F81" s="14">
        <v>6</v>
      </c>
      <c r="G81" s="5" t="s">
        <v>159</v>
      </c>
      <c r="H81" s="5">
        <v>8</v>
      </c>
      <c r="I81" s="5" t="s">
        <v>159</v>
      </c>
      <c r="J81" s="5">
        <v>1978</v>
      </c>
      <c r="K81" s="3" t="s">
        <v>71</v>
      </c>
      <c r="L81" s="7">
        <v>1.7696759259259259E-2</v>
      </c>
      <c r="M81" s="7">
        <v>6.0509259259259249E-2</v>
      </c>
      <c r="N81" s="7">
        <f t="shared" si="4"/>
        <v>5.5300925925925913E-2</v>
      </c>
      <c r="O81" s="7">
        <v>2.5937500000000002E-2</v>
      </c>
      <c r="P81" s="7">
        <f t="shared" si="5"/>
        <v>9.8935185185185182E-2</v>
      </c>
      <c r="Q81" s="69"/>
    </row>
    <row r="82" spans="1:17" ht="21" x14ac:dyDescent="0.4">
      <c r="A82" s="29">
        <v>23</v>
      </c>
      <c r="B82" s="5">
        <v>45</v>
      </c>
      <c r="C82" s="4" t="s">
        <v>66</v>
      </c>
      <c r="D82" s="4" t="s">
        <v>67</v>
      </c>
      <c r="E82" s="5" t="s">
        <v>6</v>
      </c>
      <c r="F82" s="14">
        <v>7</v>
      </c>
      <c r="G82" s="5" t="s">
        <v>159</v>
      </c>
      <c r="H82" s="5">
        <v>11</v>
      </c>
      <c r="I82" s="5" t="s">
        <v>159</v>
      </c>
      <c r="J82" s="6">
        <v>1978</v>
      </c>
      <c r="K82" s="3" t="s">
        <v>68</v>
      </c>
      <c r="L82" s="7">
        <v>1.9074074074074077E-2</v>
      </c>
      <c r="M82" s="7">
        <v>5.991898148148149E-2</v>
      </c>
      <c r="N82" s="7">
        <f t="shared" si="4"/>
        <v>5.4710648148148154E-2</v>
      </c>
      <c r="O82" s="7">
        <v>2.8738425925925917E-2</v>
      </c>
      <c r="P82" s="7">
        <f t="shared" si="5"/>
        <v>0.10252314814814815</v>
      </c>
      <c r="Q82" s="69"/>
    </row>
    <row r="83" spans="1:17" ht="21" x14ac:dyDescent="0.4">
      <c r="A83" s="29">
        <v>28</v>
      </c>
      <c r="B83" s="5">
        <v>26</v>
      </c>
      <c r="C83" s="4" t="s">
        <v>124</v>
      </c>
      <c r="D83" s="4" t="s">
        <v>129</v>
      </c>
      <c r="E83" s="5" t="s">
        <v>6</v>
      </c>
      <c r="F83" s="14">
        <v>8</v>
      </c>
      <c r="G83" s="5" t="s">
        <v>159</v>
      </c>
      <c r="H83" s="5">
        <v>13</v>
      </c>
      <c r="I83" s="5" t="s">
        <v>159</v>
      </c>
      <c r="J83" s="6">
        <v>1979</v>
      </c>
      <c r="K83" s="3"/>
      <c r="L83" s="7">
        <v>2.1458333333333336E-2</v>
      </c>
      <c r="M83" s="7">
        <v>6.2175925925925919E-2</v>
      </c>
      <c r="N83" s="7">
        <f t="shared" si="4"/>
        <v>5.6967592592592584E-2</v>
      </c>
      <c r="O83" s="7">
        <v>2.6215277777777782E-2</v>
      </c>
      <c r="P83" s="7">
        <f t="shared" si="5"/>
        <v>0.10464120370370371</v>
      </c>
      <c r="Q83" s="69"/>
    </row>
    <row r="84" spans="1:17" ht="21" x14ac:dyDescent="0.4">
      <c r="A84" s="29">
        <v>30</v>
      </c>
      <c r="B84" s="5">
        <v>91</v>
      </c>
      <c r="C84" s="4" t="s">
        <v>88</v>
      </c>
      <c r="D84" s="4" t="s">
        <v>147</v>
      </c>
      <c r="E84" s="5" t="s">
        <v>6</v>
      </c>
      <c r="F84" s="14">
        <v>9</v>
      </c>
      <c r="G84" s="5" t="s">
        <v>159</v>
      </c>
      <c r="H84" s="5">
        <v>14</v>
      </c>
      <c r="I84" s="5" t="s">
        <v>159</v>
      </c>
      <c r="J84" s="6">
        <v>1977</v>
      </c>
      <c r="K84" s="1"/>
      <c r="L84" s="7">
        <v>2.1967592592592594E-2</v>
      </c>
      <c r="M84" s="7">
        <v>5.9293981481481475E-2</v>
      </c>
      <c r="N84" s="7">
        <f t="shared" si="4"/>
        <v>5.408564814814814E-2</v>
      </c>
      <c r="O84" s="7">
        <v>2.899305555555555E-2</v>
      </c>
      <c r="P84" s="7">
        <f t="shared" si="5"/>
        <v>0.10504629629629629</v>
      </c>
      <c r="Q84" s="69"/>
    </row>
    <row r="85" spans="1:17" ht="21" x14ac:dyDescent="0.4">
      <c r="A85" s="29"/>
      <c r="B85" s="59" t="s">
        <v>181</v>
      </c>
      <c r="C85" s="59"/>
      <c r="D85" s="59"/>
      <c r="E85" s="59"/>
      <c r="F85" s="59"/>
      <c r="G85" s="59"/>
      <c r="H85" s="59"/>
      <c r="I85" s="59"/>
      <c r="J85" s="59"/>
      <c r="K85" s="59"/>
      <c r="L85" s="72"/>
      <c r="M85" s="72"/>
      <c r="N85" s="72"/>
      <c r="O85" s="72"/>
      <c r="P85" s="73"/>
    </row>
    <row r="86" spans="1:17" ht="21" x14ac:dyDescent="0.4">
      <c r="A86" s="29">
        <v>7</v>
      </c>
      <c r="B86" s="5">
        <v>14</v>
      </c>
      <c r="C86" s="4" t="s">
        <v>36</v>
      </c>
      <c r="D86" s="4" t="s">
        <v>127</v>
      </c>
      <c r="E86" s="5" t="s">
        <v>6</v>
      </c>
      <c r="F86" s="14">
        <v>1</v>
      </c>
      <c r="G86" s="5" t="s">
        <v>158</v>
      </c>
      <c r="H86" s="5">
        <v>3</v>
      </c>
      <c r="I86" s="5" t="s">
        <v>159</v>
      </c>
      <c r="J86" s="6">
        <v>1973</v>
      </c>
      <c r="K86" s="3"/>
      <c r="L86" s="7">
        <v>1.5486111111111114E-2</v>
      </c>
      <c r="M86" s="7">
        <v>5.5335648148148148E-2</v>
      </c>
      <c r="N86" s="7">
        <f t="shared" si="4"/>
        <v>5.0127314814814812E-2</v>
      </c>
      <c r="O86" s="7">
        <v>2.6076388888888899E-2</v>
      </c>
      <c r="P86" s="7">
        <f t="shared" si="5"/>
        <v>9.1689814814814821E-2</v>
      </c>
      <c r="Q86" s="69"/>
    </row>
    <row r="87" spans="1:17" ht="21" x14ac:dyDescent="0.4">
      <c r="A87" s="29">
        <v>12</v>
      </c>
      <c r="B87" s="5">
        <v>100</v>
      </c>
      <c r="C87" s="4" t="s">
        <v>36</v>
      </c>
      <c r="D87" s="4" t="s">
        <v>119</v>
      </c>
      <c r="E87" s="5" t="s">
        <v>6</v>
      </c>
      <c r="F87" s="14">
        <v>2</v>
      </c>
      <c r="G87" s="5" t="s">
        <v>158</v>
      </c>
      <c r="H87" s="5">
        <v>6</v>
      </c>
      <c r="I87" s="5" t="s">
        <v>159</v>
      </c>
      <c r="J87" s="6">
        <v>1974</v>
      </c>
      <c r="K87" s="12" t="s">
        <v>120</v>
      </c>
      <c r="L87" s="7">
        <v>1.576388888888889E-2</v>
      </c>
      <c r="M87" s="7">
        <v>5.7303240740740745E-2</v>
      </c>
      <c r="N87" s="7">
        <f t="shared" si="4"/>
        <v>5.2094907407407409E-2</v>
      </c>
      <c r="O87" s="7">
        <v>2.8460648148148138E-2</v>
      </c>
      <c r="P87" s="7">
        <f t="shared" si="5"/>
        <v>9.631944444444443E-2</v>
      </c>
      <c r="Q87" s="69"/>
    </row>
    <row r="88" spans="1:17" ht="21" x14ac:dyDescent="0.4">
      <c r="A88" s="29">
        <v>19</v>
      </c>
      <c r="B88" s="5">
        <v>33</v>
      </c>
      <c r="C88" s="4" t="s">
        <v>15</v>
      </c>
      <c r="D88" s="4" t="s">
        <v>16</v>
      </c>
      <c r="E88" s="5" t="s">
        <v>6</v>
      </c>
      <c r="F88" s="14">
        <v>3</v>
      </c>
      <c r="G88" s="5" t="s">
        <v>158</v>
      </c>
      <c r="H88" s="5">
        <v>9</v>
      </c>
      <c r="I88" s="5" t="s">
        <v>159</v>
      </c>
      <c r="J88" s="6">
        <v>1976</v>
      </c>
      <c r="K88" s="3" t="s">
        <v>132</v>
      </c>
      <c r="L88" s="7">
        <v>1.9386574074074077E-2</v>
      </c>
      <c r="M88" s="7">
        <v>5.8101851851851856E-2</v>
      </c>
      <c r="N88" s="7">
        <f t="shared" si="4"/>
        <v>5.289351851851852E-2</v>
      </c>
      <c r="O88" s="7">
        <v>2.7499999999999997E-2</v>
      </c>
      <c r="P88" s="7">
        <f t="shared" si="5"/>
        <v>9.9780092592592601E-2</v>
      </c>
      <c r="Q88" s="69"/>
    </row>
    <row r="89" spans="1:17" ht="21" x14ac:dyDescent="0.4">
      <c r="A89" s="29">
        <v>20</v>
      </c>
      <c r="B89" s="5">
        <v>52</v>
      </c>
      <c r="C89" s="4" t="s">
        <v>82</v>
      </c>
      <c r="D89" s="4" t="s">
        <v>83</v>
      </c>
      <c r="E89" s="5" t="s">
        <v>6</v>
      </c>
      <c r="F89" s="14">
        <v>4</v>
      </c>
      <c r="G89" s="5" t="s">
        <v>158</v>
      </c>
      <c r="H89" s="5">
        <v>10</v>
      </c>
      <c r="I89" s="5" t="s">
        <v>159</v>
      </c>
      <c r="J89" s="6">
        <v>1974</v>
      </c>
      <c r="K89" s="3" t="s">
        <v>84</v>
      </c>
      <c r="L89" s="7">
        <v>1.8449074074074076E-2</v>
      </c>
      <c r="M89" s="7">
        <v>5.917824074074074E-2</v>
      </c>
      <c r="N89" s="7">
        <f t="shared" si="4"/>
        <v>5.3969907407407404E-2</v>
      </c>
      <c r="O89" s="7">
        <v>2.8344907407407416E-2</v>
      </c>
      <c r="P89" s="7">
        <f t="shared" si="5"/>
        <v>0.1007638888888889</v>
      </c>
      <c r="Q89" s="69"/>
    </row>
    <row r="90" spans="1:17" ht="21" x14ac:dyDescent="0.4">
      <c r="A90" s="29">
        <v>27</v>
      </c>
      <c r="B90" s="5">
        <v>99</v>
      </c>
      <c r="C90" s="4" t="s">
        <v>69</v>
      </c>
      <c r="D90" s="4" t="s">
        <v>78</v>
      </c>
      <c r="E90" s="5" t="s">
        <v>6</v>
      </c>
      <c r="F90" s="14">
        <v>5</v>
      </c>
      <c r="G90" s="5" t="s">
        <v>158</v>
      </c>
      <c r="H90" s="5">
        <v>12</v>
      </c>
      <c r="I90" s="5" t="s">
        <v>159</v>
      </c>
      <c r="J90" s="6">
        <v>1974</v>
      </c>
      <c r="K90" s="3" t="s">
        <v>79</v>
      </c>
      <c r="L90" s="7">
        <v>1.9629629629629632E-2</v>
      </c>
      <c r="M90" s="7">
        <v>6.0810185185185175E-2</v>
      </c>
      <c r="N90" s="7">
        <f t="shared" si="4"/>
        <v>5.560185185185184E-2</v>
      </c>
      <c r="O90" s="7">
        <v>2.9363425925925918E-2</v>
      </c>
      <c r="P90" s="7">
        <f t="shared" si="5"/>
        <v>0.10459490740740739</v>
      </c>
      <c r="Q90" s="69"/>
    </row>
    <row r="91" spans="1:17" ht="21" x14ac:dyDescent="0.4">
      <c r="A91" s="29">
        <v>37</v>
      </c>
      <c r="B91" s="5">
        <v>86</v>
      </c>
      <c r="C91" s="4" t="s">
        <v>69</v>
      </c>
      <c r="D91" s="4" t="s">
        <v>146</v>
      </c>
      <c r="E91" s="5" t="s">
        <v>6</v>
      </c>
      <c r="F91" s="14">
        <v>6</v>
      </c>
      <c r="G91" s="5" t="s">
        <v>158</v>
      </c>
      <c r="H91" s="5">
        <v>15</v>
      </c>
      <c r="I91" s="5" t="s">
        <v>159</v>
      </c>
      <c r="J91" s="6">
        <v>1975</v>
      </c>
      <c r="K91" s="1"/>
      <c r="L91" s="7">
        <v>2.2037037037037036E-2</v>
      </c>
      <c r="M91" s="7">
        <v>6.1898148148148147E-2</v>
      </c>
      <c r="N91" s="7">
        <f t="shared" si="4"/>
        <v>5.6689814814814811E-2</v>
      </c>
      <c r="O91" s="7">
        <v>3.2395833333333332E-2</v>
      </c>
      <c r="P91" s="7">
        <f t="shared" si="5"/>
        <v>0.11112268518518519</v>
      </c>
      <c r="Q91" s="69"/>
    </row>
    <row r="92" spans="1:17" ht="21" x14ac:dyDescent="0.4">
      <c r="A92" s="29">
        <v>39</v>
      </c>
      <c r="B92" s="5">
        <v>71</v>
      </c>
      <c r="C92" s="4" t="s">
        <v>88</v>
      </c>
      <c r="D92" s="4" t="s">
        <v>89</v>
      </c>
      <c r="E92" s="5" t="s">
        <v>6</v>
      </c>
      <c r="F92" s="14">
        <v>7</v>
      </c>
      <c r="G92" s="5" t="s">
        <v>158</v>
      </c>
      <c r="H92" s="5">
        <v>16</v>
      </c>
      <c r="I92" s="5" t="s">
        <v>159</v>
      </c>
      <c r="J92" s="6">
        <v>1974</v>
      </c>
      <c r="K92" s="3" t="s">
        <v>90</v>
      </c>
      <c r="L92" s="7">
        <v>2.1435185185185189E-2</v>
      </c>
      <c r="M92" s="7">
        <v>6.5289351851851835E-2</v>
      </c>
      <c r="N92" s="7">
        <f t="shared" si="4"/>
        <v>6.0081018518518499E-2</v>
      </c>
      <c r="O92" s="7">
        <v>3.0289351851851873E-2</v>
      </c>
      <c r="P92" s="7">
        <f t="shared" si="5"/>
        <v>0.11180555555555556</v>
      </c>
      <c r="Q92" s="69"/>
    </row>
    <row r="93" spans="1:17" ht="21" x14ac:dyDescent="0.4">
      <c r="A93" s="29">
        <v>46</v>
      </c>
      <c r="B93" s="5">
        <v>44</v>
      </c>
      <c r="C93" s="4" t="s">
        <v>100</v>
      </c>
      <c r="D93" s="4" t="s">
        <v>108</v>
      </c>
      <c r="E93" s="5" t="s">
        <v>6</v>
      </c>
      <c r="F93" s="14">
        <v>8</v>
      </c>
      <c r="G93" s="5" t="s">
        <v>158</v>
      </c>
      <c r="H93" s="5">
        <v>17</v>
      </c>
      <c r="I93" s="5" t="s">
        <v>159</v>
      </c>
      <c r="J93" s="6">
        <v>1973</v>
      </c>
      <c r="K93" s="3"/>
      <c r="L93" s="7">
        <v>2.2361111111111116E-2</v>
      </c>
      <c r="M93" s="7">
        <v>7.4652777777777762E-2</v>
      </c>
      <c r="N93" s="7">
        <f t="shared" si="4"/>
        <v>6.9444444444444434E-2</v>
      </c>
      <c r="O93" s="7">
        <v>2.974537037037038E-2</v>
      </c>
      <c r="P93" s="7">
        <f t="shared" si="5"/>
        <v>0.12155092592592594</v>
      </c>
      <c r="Q93" s="69"/>
    </row>
    <row r="94" spans="1:17" ht="21" x14ac:dyDescent="0.4">
      <c r="A94" s="29">
        <v>52</v>
      </c>
      <c r="B94" s="5">
        <v>92</v>
      </c>
      <c r="C94" s="4" t="s">
        <v>36</v>
      </c>
      <c r="D94" s="4" t="s">
        <v>37</v>
      </c>
      <c r="E94" s="5" t="s">
        <v>6</v>
      </c>
      <c r="F94" s="14">
        <v>9</v>
      </c>
      <c r="G94" s="5" t="s">
        <v>158</v>
      </c>
      <c r="H94" s="5">
        <v>18</v>
      </c>
      <c r="I94" s="5" t="s">
        <v>159</v>
      </c>
      <c r="J94" s="6">
        <v>1974</v>
      </c>
      <c r="K94" s="3" t="s">
        <v>38</v>
      </c>
      <c r="L94" s="7">
        <v>2.5057870370370376E-2</v>
      </c>
      <c r="M94" s="7">
        <v>7.873842592592592E-2</v>
      </c>
      <c r="N94" s="7">
        <f t="shared" si="4"/>
        <v>7.3530092592592591E-2</v>
      </c>
      <c r="O94" s="7">
        <v>4.2766203703703723E-2</v>
      </c>
      <c r="P94" s="7">
        <f t="shared" si="5"/>
        <v>0.14135416666666667</v>
      </c>
      <c r="Q94" s="69"/>
    </row>
    <row r="95" spans="1:17" ht="21" x14ac:dyDescent="0.4">
      <c r="A95" s="29" t="s">
        <v>169</v>
      </c>
      <c r="B95" s="5">
        <v>35</v>
      </c>
      <c r="C95" s="4" t="s">
        <v>39</v>
      </c>
      <c r="D95" s="4" t="s">
        <v>40</v>
      </c>
      <c r="E95" s="5" t="s">
        <v>6</v>
      </c>
      <c r="F95" s="14">
        <v>10</v>
      </c>
      <c r="G95" s="5" t="s">
        <v>158</v>
      </c>
      <c r="H95" s="5">
        <v>19</v>
      </c>
      <c r="I95" s="5" t="s">
        <v>159</v>
      </c>
      <c r="J95" s="6">
        <v>1974</v>
      </c>
      <c r="K95" s="3" t="s">
        <v>201</v>
      </c>
      <c r="L95" s="7">
        <v>2.1585648148148152E-2</v>
      </c>
      <c r="M95" s="7" t="s">
        <v>169</v>
      </c>
      <c r="N95" s="7" t="s">
        <v>169</v>
      </c>
      <c r="O95" s="7" t="s">
        <v>169</v>
      </c>
      <c r="P95" s="7" t="s">
        <v>169</v>
      </c>
      <c r="Q95" s="69"/>
    </row>
    <row r="96" spans="1:17" ht="21" x14ac:dyDescent="0.4">
      <c r="A96" s="29"/>
      <c r="B96" s="59" t="s">
        <v>182</v>
      </c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60"/>
    </row>
    <row r="97" spans="1:17" ht="21" x14ac:dyDescent="0.4">
      <c r="A97" s="29">
        <v>8</v>
      </c>
      <c r="B97" s="5">
        <v>75</v>
      </c>
      <c r="C97" s="4" t="s">
        <v>11</v>
      </c>
      <c r="D97" s="4" t="s">
        <v>12</v>
      </c>
      <c r="E97" s="5" t="s">
        <v>6</v>
      </c>
      <c r="F97" s="14">
        <v>1</v>
      </c>
      <c r="G97" s="5" t="s">
        <v>164</v>
      </c>
      <c r="H97" s="5">
        <v>2</v>
      </c>
      <c r="I97" s="5" t="s">
        <v>164</v>
      </c>
      <c r="J97" s="6">
        <v>1970</v>
      </c>
      <c r="K97" s="3" t="s">
        <v>13</v>
      </c>
      <c r="L97" s="7">
        <v>1.5162037037037036E-2</v>
      </c>
      <c r="M97" s="7">
        <v>5.5706018518518509E-2</v>
      </c>
      <c r="N97" s="7">
        <f t="shared" si="4"/>
        <v>5.0497685185185173E-2</v>
      </c>
      <c r="O97" s="7">
        <v>2.6168981481481488E-2</v>
      </c>
      <c r="P97" s="7">
        <f t="shared" ref="P97:P129" si="6">L97+N97+O97</f>
        <v>9.1828703703703704E-2</v>
      </c>
      <c r="Q97" s="69"/>
    </row>
    <row r="98" spans="1:17" ht="21" x14ac:dyDescent="0.4">
      <c r="A98" s="29">
        <v>10</v>
      </c>
      <c r="B98" s="5">
        <v>15</v>
      </c>
      <c r="C98" s="4" t="s">
        <v>41</v>
      </c>
      <c r="D98" s="4" t="s">
        <v>103</v>
      </c>
      <c r="E98" s="5" t="s">
        <v>6</v>
      </c>
      <c r="F98" s="14">
        <v>2</v>
      </c>
      <c r="G98" s="5" t="s">
        <v>164</v>
      </c>
      <c r="H98" s="5">
        <v>3</v>
      </c>
      <c r="I98" s="5" t="s">
        <v>164</v>
      </c>
      <c r="J98" s="6">
        <v>1970</v>
      </c>
      <c r="K98" s="3" t="s">
        <v>24</v>
      </c>
      <c r="L98" s="7">
        <v>1.6608796296296299E-2</v>
      </c>
      <c r="M98" s="7">
        <v>5.5740740740740743E-2</v>
      </c>
      <c r="N98" s="7">
        <f t="shared" si="4"/>
        <v>5.0532407407407408E-2</v>
      </c>
      <c r="O98" s="7">
        <v>2.6111111111111099E-2</v>
      </c>
      <c r="P98" s="7">
        <f t="shared" si="6"/>
        <v>9.3252314814814802E-2</v>
      </c>
      <c r="Q98" s="69"/>
    </row>
    <row r="99" spans="1:17" ht="21" x14ac:dyDescent="0.4">
      <c r="A99" s="29">
        <v>18</v>
      </c>
      <c r="B99" s="5">
        <v>21</v>
      </c>
      <c r="C99" s="4" t="s">
        <v>82</v>
      </c>
      <c r="D99" s="4" t="s">
        <v>106</v>
      </c>
      <c r="E99" s="5" t="s">
        <v>6</v>
      </c>
      <c r="F99" s="14">
        <v>3</v>
      </c>
      <c r="G99" s="5" t="s">
        <v>164</v>
      </c>
      <c r="H99" s="5">
        <v>4</v>
      </c>
      <c r="I99" s="5" t="s">
        <v>164</v>
      </c>
      <c r="J99" s="6">
        <v>1969</v>
      </c>
      <c r="K99" s="3" t="s">
        <v>107</v>
      </c>
      <c r="L99" s="7">
        <v>2.1412037037037042E-2</v>
      </c>
      <c r="M99" s="7">
        <v>5.6550925925925914E-2</v>
      </c>
      <c r="N99" s="7">
        <f t="shared" si="4"/>
        <v>5.1342592592592579E-2</v>
      </c>
      <c r="O99" s="7">
        <v>2.627314814814817E-2</v>
      </c>
      <c r="P99" s="7">
        <f t="shared" si="6"/>
        <v>9.9027777777777784E-2</v>
      </c>
      <c r="Q99" s="69"/>
    </row>
    <row r="100" spans="1:17" ht="21" x14ac:dyDescent="0.4">
      <c r="A100" s="29">
        <v>21</v>
      </c>
      <c r="B100" s="5">
        <v>17</v>
      </c>
      <c r="C100" s="4" t="s">
        <v>22</v>
      </c>
      <c r="D100" s="4" t="s">
        <v>23</v>
      </c>
      <c r="E100" s="5" t="s">
        <v>6</v>
      </c>
      <c r="F100" s="14">
        <v>4</v>
      </c>
      <c r="G100" s="5" t="s">
        <v>164</v>
      </c>
      <c r="H100" s="5">
        <v>5</v>
      </c>
      <c r="I100" s="5" t="s">
        <v>164</v>
      </c>
      <c r="J100" s="6">
        <v>1970</v>
      </c>
      <c r="K100" s="3" t="s">
        <v>24</v>
      </c>
      <c r="L100" s="7">
        <v>1.4988425925925926E-2</v>
      </c>
      <c r="M100" s="7">
        <v>6.1377314814814822E-2</v>
      </c>
      <c r="N100" s="7">
        <f t="shared" si="4"/>
        <v>5.6168981481481486E-2</v>
      </c>
      <c r="O100" s="7">
        <v>2.9884259259259249E-2</v>
      </c>
      <c r="P100" s="7">
        <f t="shared" si="6"/>
        <v>0.10104166666666667</v>
      </c>
      <c r="Q100" s="69"/>
    </row>
    <row r="101" spans="1:17" ht="21" x14ac:dyDescent="0.4">
      <c r="A101" s="29">
        <v>22</v>
      </c>
      <c r="B101" s="5">
        <v>65</v>
      </c>
      <c r="C101" s="4" t="s">
        <v>100</v>
      </c>
      <c r="D101" s="4" t="s">
        <v>138</v>
      </c>
      <c r="E101" s="5" t="s">
        <v>6</v>
      </c>
      <c r="F101" s="14">
        <v>5</v>
      </c>
      <c r="G101" s="5" t="s">
        <v>164</v>
      </c>
      <c r="H101" s="5">
        <v>6</v>
      </c>
      <c r="I101" s="5" t="s">
        <v>164</v>
      </c>
      <c r="J101" s="6">
        <v>1969</v>
      </c>
      <c r="K101" s="3"/>
      <c r="L101" s="7">
        <v>1.8437500000000002E-2</v>
      </c>
      <c r="M101" s="7">
        <v>5.9479166666666673E-2</v>
      </c>
      <c r="N101" s="7">
        <f t="shared" si="4"/>
        <v>5.4270833333333338E-2</v>
      </c>
      <c r="O101" s="7">
        <v>2.9606481481481484E-2</v>
      </c>
      <c r="P101" s="7">
        <f t="shared" si="6"/>
        <v>0.10231481481481483</v>
      </c>
      <c r="Q101" s="69"/>
    </row>
    <row r="102" spans="1:17" ht="21" x14ac:dyDescent="0.4">
      <c r="A102" s="29">
        <v>24</v>
      </c>
      <c r="B102" s="5">
        <v>83</v>
      </c>
      <c r="C102" s="4" t="s">
        <v>8</v>
      </c>
      <c r="D102" s="4" t="s">
        <v>9</v>
      </c>
      <c r="E102" s="5" t="s">
        <v>6</v>
      </c>
      <c r="F102" s="14">
        <v>6</v>
      </c>
      <c r="G102" s="5" t="s">
        <v>164</v>
      </c>
      <c r="H102" s="5">
        <v>7</v>
      </c>
      <c r="I102" s="5" t="s">
        <v>164</v>
      </c>
      <c r="J102" s="6">
        <v>1968</v>
      </c>
      <c r="K102" s="3" t="s">
        <v>10</v>
      </c>
      <c r="L102" s="7">
        <v>2.0219907407407409E-2</v>
      </c>
      <c r="M102" s="7">
        <v>6.0231481481481483E-2</v>
      </c>
      <c r="N102" s="7">
        <f t="shared" si="4"/>
        <v>5.5023148148148147E-2</v>
      </c>
      <c r="O102" s="7">
        <v>2.8206018518518519E-2</v>
      </c>
      <c r="P102" s="7">
        <f t="shared" si="6"/>
        <v>0.10344907407407407</v>
      </c>
      <c r="Q102" s="69"/>
    </row>
    <row r="103" spans="1:17" ht="21" x14ac:dyDescent="0.4">
      <c r="A103" s="29">
        <v>35</v>
      </c>
      <c r="B103" s="5">
        <v>22</v>
      </c>
      <c r="C103" s="4" t="s">
        <v>128</v>
      </c>
      <c r="D103" s="4" t="s">
        <v>106</v>
      </c>
      <c r="E103" s="5" t="s">
        <v>6</v>
      </c>
      <c r="F103" s="14">
        <v>7</v>
      </c>
      <c r="G103" s="5" t="s">
        <v>164</v>
      </c>
      <c r="H103" s="5">
        <v>11</v>
      </c>
      <c r="I103" s="5" t="s">
        <v>164</v>
      </c>
      <c r="J103" s="6">
        <v>1971</v>
      </c>
      <c r="K103" s="3"/>
      <c r="L103" s="7">
        <v>2.2534722222222227E-2</v>
      </c>
      <c r="M103" s="7">
        <v>5.9918981481481483E-2</v>
      </c>
      <c r="N103" s="7">
        <f t="shared" si="4"/>
        <v>5.4710648148148147E-2</v>
      </c>
      <c r="O103" s="7">
        <v>3.1342592592592589E-2</v>
      </c>
      <c r="P103" s="7">
        <f t="shared" si="6"/>
        <v>0.10858796296296297</v>
      </c>
      <c r="Q103" s="69"/>
    </row>
    <row r="104" spans="1:17" ht="21" x14ac:dyDescent="0.4">
      <c r="A104" s="29">
        <v>49</v>
      </c>
      <c r="B104" s="5">
        <v>12</v>
      </c>
      <c r="C104" s="4" t="s">
        <v>66</v>
      </c>
      <c r="D104" s="4" t="s">
        <v>72</v>
      </c>
      <c r="E104" s="5" t="s">
        <v>6</v>
      </c>
      <c r="F104" s="14">
        <v>8</v>
      </c>
      <c r="G104" s="5" t="s">
        <v>164</v>
      </c>
      <c r="H104" s="5">
        <v>16</v>
      </c>
      <c r="I104" s="5" t="s">
        <v>164</v>
      </c>
      <c r="J104" s="6">
        <v>1970</v>
      </c>
      <c r="K104" s="3" t="s">
        <v>96</v>
      </c>
      <c r="L104" s="7">
        <v>2.4513888888888887E-2</v>
      </c>
      <c r="M104" s="7">
        <v>7.2476851851851862E-2</v>
      </c>
      <c r="N104" s="7">
        <f t="shared" si="4"/>
        <v>6.7268518518518533E-2</v>
      </c>
      <c r="O104" s="7">
        <v>3.3449074074074062E-2</v>
      </c>
      <c r="P104" s="7">
        <f t="shared" si="6"/>
        <v>0.1252314814814815</v>
      </c>
      <c r="Q104" s="69"/>
    </row>
    <row r="105" spans="1:17" ht="21" x14ac:dyDescent="0.4">
      <c r="A105" s="29">
        <v>53</v>
      </c>
      <c r="B105" s="5">
        <v>6</v>
      </c>
      <c r="C105" s="4" t="s">
        <v>15</v>
      </c>
      <c r="D105" s="4" t="s">
        <v>116</v>
      </c>
      <c r="E105" s="5" t="s">
        <v>6</v>
      </c>
      <c r="F105" s="14">
        <v>9</v>
      </c>
      <c r="G105" s="5" t="s">
        <v>164</v>
      </c>
      <c r="H105" s="5">
        <v>17</v>
      </c>
      <c r="I105" s="5" t="s">
        <v>164</v>
      </c>
      <c r="J105" s="5">
        <v>1969</v>
      </c>
      <c r="K105" s="3"/>
      <c r="L105" s="7">
        <v>2.2453703703703708E-2</v>
      </c>
      <c r="M105" s="7">
        <v>8.3703703703703697E-2</v>
      </c>
      <c r="N105" s="7">
        <f t="shared" si="4"/>
        <v>7.8495370370370368E-2</v>
      </c>
      <c r="O105" s="7">
        <v>4.0949074074074068E-2</v>
      </c>
      <c r="P105" s="7">
        <f t="shared" si="6"/>
        <v>0.14189814814814816</v>
      </c>
      <c r="Q105" s="69"/>
    </row>
    <row r="106" spans="1:17" ht="21" x14ac:dyDescent="0.4">
      <c r="A106" s="29"/>
      <c r="B106" s="59" t="s">
        <v>183</v>
      </c>
      <c r="C106" s="59"/>
      <c r="D106" s="59"/>
      <c r="E106" s="59"/>
      <c r="F106" s="59"/>
      <c r="G106" s="59"/>
      <c r="H106" s="59"/>
      <c r="I106" s="59"/>
      <c r="J106" s="59"/>
      <c r="K106" s="59"/>
      <c r="L106" s="72"/>
      <c r="M106" s="72"/>
      <c r="N106" s="72"/>
      <c r="O106" s="72"/>
      <c r="P106" s="73"/>
    </row>
    <row r="107" spans="1:17" ht="21" x14ac:dyDescent="0.4">
      <c r="A107" s="29">
        <v>3</v>
      </c>
      <c r="B107" s="5">
        <v>69</v>
      </c>
      <c r="C107" s="4" t="s">
        <v>53</v>
      </c>
      <c r="D107" s="4" t="s">
        <v>137</v>
      </c>
      <c r="E107" s="5" t="s">
        <v>6</v>
      </c>
      <c r="F107" s="14">
        <v>1</v>
      </c>
      <c r="G107" s="5" t="s">
        <v>166</v>
      </c>
      <c r="H107" s="5">
        <v>1</v>
      </c>
      <c r="I107" s="5" t="s">
        <v>164</v>
      </c>
      <c r="J107" s="6">
        <v>1966</v>
      </c>
      <c r="K107" s="3"/>
      <c r="L107" s="7">
        <v>1.5532407407407408E-2</v>
      </c>
      <c r="M107" s="7">
        <v>5.152777777777777E-2</v>
      </c>
      <c r="N107" s="7">
        <f t="shared" si="4"/>
        <v>4.6319444444444434E-2</v>
      </c>
      <c r="O107" s="7">
        <v>2.6805555555555555E-2</v>
      </c>
      <c r="P107" s="7">
        <f t="shared" si="6"/>
        <v>8.8657407407407393E-2</v>
      </c>
      <c r="Q107" s="69"/>
    </row>
    <row r="108" spans="1:17" ht="21" x14ac:dyDescent="0.4">
      <c r="A108" s="29">
        <v>26</v>
      </c>
      <c r="B108" s="5">
        <v>11</v>
      </c>
      <c r="C108" s="4" t="s">
        <v>15</v>
      </c>
      <c r="D108" s="4" t="s">
        <v>20</v>
      </c>
      <c r="E108" s="5" t="s">
        <v>6</v>
      </c>
      <c r="F108" s="14">
        <v>2</v>
      </c>
      <c r="G108" s="5" t="s">
        <v>166</v>
      </c>
      <c r="H108" s="5">
        <v>8</v>
      </c>
      <c r="I108" s="5" t="s">
        <v>164</v>
      </c>
      <c r="J108" s="6">
        <v>1966</v>
      </c>
      <c r="K108" s="3" t="s">
        <v>21</v>
      </c>
      <c r="L108" s="7">
        <v>1.7800925925925925E-2</v>
      </c>
      <c r="M108" s="7">
        <v>6.2025462962962963E-2</v>
      </c>
      <c r="N108" s="7">
        <f t="shared" si="4"/>
        <v>5.6817129629629627E-2</v>
      </c>
      <c r="O108" s="7">
        <v>2.9398148148148145E-2</v>
      </c>
      <c r="P108" s="7">
        <f t="shared" si="6"/>
        <v>0.10401620370370369</v>
      </c>
      <c r="Q108" s="69"/>
    </row>
    <row r="109" spans="1:17" ht="21" x14ac:dyDescent="0.4">
      <c r="A109" s="29">
        <v>29</v>
      </c>
      <c r="B109" s="5">
        <v>85</v>
      </c>
      <c r="C109" s="4" t="s">
        <v>73</v>
      </c>
      <c r="D109" s="4" t="s">
        <v>74</v>
      </c>
      <c r="E109" s="5" t="s">
        <v>6</v>
      </c>
      <c r="F109" s="14">
        <v>3</v>
      </c>
      <c r="G109" s="5" t="s">
        <v>166</v>
      </c>
      <c r="H109" s="5">
        <v>9</v>
      </c>
      <c r="I109" s="5" t="s">
        <v>164</v>
      </c>
      <c r="J109" s="6">
        <v>1965</v>
      </c>
      <c r="K109" s="3" t="s">
        <v>75</v>
      </c>
      <c r="L109" s="7">
        <v>2.2013888888888895E-2</v>
      </c>
      <c r="M109" s="7">
        <v>6.0254629629629623E-2</v>
      </c>
      <c r="N109" s="7">
        <f t="shared" si="4"/>
        <v>5.5046296296296288E-2</v>
      </c>
      <c r="O109" s="7">
        <v>2.7766203703703696E-2</v>
      </c>
      <c r="P109" s="7">
        <f t="shared" si="6"/>
        <v>0.10482638888888887</v>
      </c>
      <c r="Q109" s="69"/>
    </row>
    <row r="110" spans="1:17" ht="21" x14ac:dyDescent="0.4">
      <c r="A110" s="29">
        <v>31</v>
      </c>
      <c r="B110" s="5">
        <v>78</v>
      </c>
      <c r="C110" s="4" t="s">
        <v>41</v>
      </c>
      <c r="D110" s="4" t="s">
        <v>95</v>
      </c>
      <c r="E110" s="5" t="s">
        <v>6</v>
      </c>
      <c r="F110" s="14">
        <v>4</v>
      </c>
      <c r="G110" s="5" t="s">
        <v>166</v>
      </c>
      <c r="H110" s="5">
        <v>10</v>
      </c>
      <c r="I110" s="5" t="s">
        <v>164</v>
      </c>
      <c r="J110" s="6">
        <v>1963</v>
      </c>
      <c r="K110" s="3" t="s">
        <v>94</v>
      </c>
      <c r="L110" s="7">
        <v>2.1666666666666667E-2</v>
      </c>
      <c r="M110" s="7">
        <v>5.7812500000000003E-2</v>
      </c>
      <c r="N110" s="7">
        <f t="shared" si="4"/>
        <v>5.2604166666666667E-2</v>
      </c>
      <c r="O110" s="7">
        <v>3.1018518518518501E-2</v>
      </c>
      <c r="P110" s="7">
        <f t="shared" si="6"/>
        <v>0.10528935185185184</v>
      </c>
      <c r="Q110" s="69"/>
    </row>
    <row r="111" spans="1:17" ht="21" x14ac:dyDescent="0.4">
      <c r="A111" s="29">
        <v>41</v>
      </c>
      <c r="B111" s="5">
        <v>74</v>
      </c>
      <c r="C111" s="4" t="s">
        <v>82</v>
      </c>
      <c r="D111" s="4" t="s">
        <v>142</v>
      </c>
      <c r="E111" s="5" t="s">
        <v>6</v>
      </c>
      <c r="F111" s="14">
        <v>5</v>
      </c>
      <c r="G111" s="5" t="s">
        <v>166</v>
      </c>
      <c r="H111" s="5">
        <v>12</v>
      </c>
      <c r="I111" s="5" t="s">
        <v>164</v>
      </c>
      <c r="J111" s="6">
        <v>1963</v>
      </c>
      <c r="K111" s="1"/>
      <c r="L111" s="7">
        <v>2.2222222222222223E-2</v>
      </c>
      <c r="M111" s="7">
        <v>6.1979166666666669E-2</v>
      </c>
      <c r="N111" s="7">
        <f t="shared" si="4"/>
        <v>5.6770833333333333E-2</v>
      </c>
      <c r="O111" s="7">
        <v>3.3958333333333326E-2</v>
      </c>
      <c r="P111" s="7">
        <f t="shared" si="6"/>
        <v>0.11295138888888888</v>
      </c>
      <c r="Q111" s="69"/>
    </row>
    <row r="112" spans="1:17" ht="21" x14ac:dyDescent="0.4">
      <c r="A112" s="29">
        <v>42</v>
      </c>
      <c r="B112" s="5">
        <v>61</v>
      </c>
      <c r="C112" s="4" t="s">
        <v>15</v>
      </c>
      <c r="D112" s="4" t="s">
        <v>80</v>
      </c>
      <c r="E112" s="5" t="s">
        <v>6</v>
      </c>
      <c r="F112" s="14">
        <v>6</v>
      </c>
      <c r="G112" s="5" t="s">
        <v>166</v>
      </c>
      <c r="H112" s="5">
        <v>13</v>
      </c>
      <c r="I112" s="5" t="s">
        <v>164</v>
      </c>
      <c r="J112" s="6">
        <v>1966</v>
      </c>
      <c r="K112" s="3" t="s">
        <v>81</v>
      </c>
      <c r="L112" s="7">
        <v>2.4699074074074078E-2</v>
      </c>
      <c r="M112" s="7">
        <v>6.4375000000000002E-2</v>
      </c>
      <c r="N112" s="7">
        <f t="shared" si="4"/>
        <v>5.9166666666666666E-2</v>
      </c>
      <c r="O112" s="7">
        <v>3.0543981481481478E-2</v>
      </c>
      <c r="P112" s="7">
        <f t="shared" si="6"/>
        <v>0.11440972222222222</v>
      </c>
      <c r="Q112" s="69"/>
    </row>
    <row r="113" spans="1:17" ht="21" x14ac:dyDescent="0.4">
      <c r="A113" s="29">
        <v>45</v>
      </c>
      <c r="B113" s="5">
        <v>73</v>
      </c>
      <c r="C113" s="4" t="s">
        <v>31</v>
      </c>
      <c r="D113" s="4" t="s">
        <v>141</v>
      </c>
      <c r="E113" s="5" t="s">
        <v>6</v>
      </c>
      <c r="F113" s="14">
        <v>7</v>
      </c>
      <c r="G113" s="5" t="s">
        <v>166</v>
      </c>
      <c r="H113" s="5">
        <v>14</v>
      </c>
      <c r="I113" s="5" t="s">
        <v>164</v>
      </c>
      <c r="J113" s="6">
        <v>1963</v>
      </c>
      <c r="K113" s="1"/>
      <c r="L113" s="7">
        <v>2.3807870370370368E-2</v>
      </c>
      <c r="M113" s="7">
        <v>6.8321759259259263E-2</v>
      </c>
      <c r="N113" s="7">
        <f t="shared" si="4"/>
        <v>6.3113425925925934E-2</v>
      </c>
      <c r="O113" s="7">
        <v>3.3981481481481488E-2</v>
      </c>
      <c r="P113" s="7">
        <f t="shared" si="6"/>
        <v>0.12090277777777779</v>
      </c>
      <c r="Q113" s="69"/>
    </row>
    <row r="114" spans="1:17" ht="21" x14ac:dyDescent="0.4">
      <c r="A114" s="29">
        <v>48</v>
      </c>
      <c r="B114" s="5">
        <v>50</v>
      </c>
      <c r="C114" s="4" t="s">
        <v>28</v>
      </c>
      <c r="D114" s="4" t="s">
        <v>29</v>
      </c>
      <c r="E114" s="5" t="s">
        <v>6</v>
      </c>
      <c r="F114" s="14">
        <v>8</v>
      </c>
      <c r="G114" s="5" t="s">
        <v>166</v>
      </c>
      <c r="H114" s="5">
        <v>15</v>
      </c>
      <c r="I114" s="5" t="s">
        <v>164</v>
      </c>
      <c r="J114" s="6">
        <v>1963</v>
      </c>
      <c r="K114" s="3" t="s">
        <v>30</v>
      </c>
      <c r="L114" s="7">
        <v>2.4421296296296295E-2</v>
      </c>
      <c r="M114" s="7">
        <v>7.060185185185186E-2</v>
      </c>
      <c r="N114" s="7">
        <f t="shared" si="4"/>
        <v>6.5393518518518531E-2</v>
      </c>
      <c r="O114" s="7">
        <v>3.3668981481481494E-2</v>
      </c>
      <c r="P114" s="7">
        <f t="shared" si="6"/>
        <v>0.12348379629629631</v>
      </c>
      <c r="Q114" s="69"/>
    </row>
    <row r="115" spans="1:17" ht="21" x14ac:dyDescent="0.4">
      <c r="A115" s="29">
        <v>54</v>
      </c>
      <c r="B115" s="5">
        <v>94</v>
      </c>
      <c r="C115" s="4" t="s">
        <v>150</v>
      </c>
      <c r="D115" s="4" t="s">
        <v>149</v>
      </c>
      <c r="E115" s="5" t="s">
        <v>6</v>
      </c>
      <c r="F115" s="14">
        <v>9</v>
      </c>
      <c r="G115" s="5" t="s">
        <v>166</v>
      </c>
      <c r="H115" s="5">
        <v>18</v>
      </c>
      <c r="I115" s="5" t="s">
        <v>164</v>
      </c>
      <c r="J115" s="6">
        <v>1963</v>
      </c>
      <c r="K115" s="1"/>
      <c r="L115" s="7">
        <v>2.5011574074074075E-2</v>
      </c>
      <c r="M115" s="7">
        <v>8.2314814814814813E-2</v>
      </c>
      <c r="N115" s="7">
        <f t="shared" si="4"/>
        <v>7.7106481481481484E-2</v>
      </c>
      <c r="O115" s="7">
        <v>4.9120370370370356E-2</v>
      </c>
      <c r="P115" s="7">
        <f t="shared" si="6"/>
        <v>0.1512384259259259</v>
      </c>
      <c r="Q115" s="69"/>
    </row>
    <row r="116" spans="1:17" ht="21" x14ac:dyDescent="0.4">
      <c r="A116" s="29">
        <v>55</v>
      </c>
      <c r="B116" s="5">
        <v>89</v>
      </c>
      <c r="C116" s="4" t="s">
        <v>25</v>
      </c>
      <c r="D116" s="4" t="s">
        <v>26</v>
      </c>
      <c r="E116" s="5" t="s">
        <v>6</v>
      </c>
      <c r="F116" s="14">
        <v>10</v>
      </c>
      <c r="G116" s="5" t="s">
        <v>166</v>
      </c>
      <c r="H116" s="5">
        <v>19</v>
      </c>
      <c r="I116" s="5" t="s">
        <v>164</v>
      </c>
      <c r="J116" s="6">
        <v>1964</v>
      </c>
      <c r="K116" s="3" t="s">
        <v>27</v>
      </c>
      <c r="L116" s="7">
        <v>3.5092592592592592E-2</v>
      </c>
      <c r="M116" s="7">
        <v>8.8402777777777788E-2</v>
      </c>
      <c r="N116" s="7">
        <f t="shared" si="4"/>
        <v>8.319444444444446E-2</v>
      </c>
      <c r="O116" s="7">
        <v>4.4097222222222218E-2</v>
      </c>
      <c r="P116" s="7">
        <f t="shared" si="6"/>
        <v>0.16238425925925926</v>
      </c>
      <c r="Q116" s="69"/>
    </row>
    <row r="117" spans="1:17" ht="21" x14ac:dyDescent="0.4">
      <c r="A117" s="29"/>
      <c r="B117" s="59" t="s">
        <v>184</v>
      </c>
      <c r="C117" s="59"/>
      <c r="D117" s="59"/>
      <c r="E117" s="59"/>
      <c r="F117" s="59"/>
      <c r="G117" s="59"/>
      <c r="H117" s="59"/>
      <c r="I117" s="59"/>
      <c r="J117" s="59"/>
      <c r="K117" s="59"/>
      <c r="L117" s="72"/>
      <c r="M117" s="72"/>
      <c r="N117" s="72"/>
      <c r="O117" s="72"/>
      <c r="P117" s="73"/>
    </row>
    <row r="118" spans="1:17" ht="21" x14ac:dyDescent="0.4">
      <c r="A118" s="29">
        <v>13</v>
      </c>
      <c r="B118" s="5">
        <v>97</v>
      </c>
      <c r="C118" s="4" t="s">
        <v>53</v>
      </c>
      <c r="D118" s="4" t="s">
        <v>54</v>
      </c>
      <c r="E118" s="5" t="s">
        <v>6</v>
      </c>
      <c r="F118" s="14">
        <v>1</v>
      </c>
      <c r="G118" s="5" t="s">
        <v>161</v>
      </c>
      <c r="H118" s="5">
        <v>1</v>
      </c>
      <c r="I118" s="5" t="s">
        <v>161</v>
      </c>
      <c r="J118" s="6">
        <v>1961</v>
      </c>
      <c r="K118" s="3"/>
      <c r="L118" s="7">
        <v>1.7685185185185189E-2</v>
      </c>
      <c r="M118" s="7">
        <v>6.204861111111111E-2</v>
      </c>
      <c r="N118" s="7">
        <f t="shared" si="4"/>
        <v>5.6840277777777774E-2</v>
      </c>
      <c r="O118" s="7">
        <v>2.2789351851851852E-2</v>
      </c>
      <c r="P118" s="7">
        <f t="shared" si="6"/>
        <v>9.7314814814814812E-2</v>
      </c>
      <c r="Q118" s="69"/>
    </row>
    <row r="119" spans="1:17" ht="21" x14ac:dyDescent="0.4">
      <c r="A119" s="29">
        <v>33</v>
      </c>
      <c r="B119" s="5">
        <v>98</v>
      </c>
      <c r="C119" s="4" t="s">
        <v>36</v>
      </c>
      <c r="D119" s="4" t="s">
        <v>54</v>
      </c>
      <c r="E119" s="5" t="s">
        <v>6</v>
      </c>
      <c r="F119" s="14">
        <v>2</v>
      </c>
      <c r="G119" s="5" t="s">
        <v>161</v>
      </c>
      <c r="H119" s="5">
        <v>2</v>
      </c>
      <c r="I119" s="5" t="s">
        <v>161</v>
      </c>
      <c r="J119" s="6">
        <v>1959</v>
      </c>
      <c r="K119" s="3" t="s">
        <v>55</v>
      </c>
      <c r="L119" s="7">
        <v>1.7361111111111112E-2</v>
      </c>
      <c r="M119" s="7">
        <v>6.278935185185186E-2</v>
      </c>
      <c r="N119" s="7">
        <f t="shared" si="4"/>
        <v>5.7581018518518524E-2</v>
      </c>
      <c r="O119" s="7">
        <v>3.1400462962962963E-2</v>
      </c>
      <c r="P119" s="7">
        <f t="shared" si="6"/>
        <v>0.1063425925925926</v>
      </c>
      <c r="Q119" s="69"/>
    </row>
    <row r="120" spans="1:17" ht="21" x14ac:dyDescent="0.4">
      <c r="A120" s="29">
        <v>34</v>
      </c>
      <c r="B120" s="5">
        <v>40</v>
      </c>
      <c r="C120" s="4" t="s">
        <v>15</v>
      </c>
      <c r="D120" s="4" t="s">
        <v>134</v>
      </c>
      <c r="E120" s="5" t="s">
        <v>6</v>
      </c>
      <c r="F120" s="14">
        <v>3</v>
      </c>
      <c r="G120" s="5" t="s">
        <v>161</v>
      </c>
      <c r="H120" s="5">
        <v>3</v>
      </c>
      <c r="I120" s="5" t="s">
        <v>161</v>
      </c>
      <c r="J120" s="6">
        <v>1961</v>
      </c>
      <c r="K120" s="3"/>
      <c r="L120" s="7">
        <v>2.1863425925925925E-2</v>
      </c>
      <c r="M120" s="7">
        <v>5.8460648148148137E-2</v>
      </c>
      <c r="N120" s="7">
        <f t="shared" si="4"/>
        <v>5.3252314814814801E-2</v>
      </c>
      <c r="O120" s="7">
        <v>3.1678240740740757E-2</v>
      </c>
      <c r="P120" s="7">
        <f t="shared" si="6"/>
        <v>0.10679398148148149</v>
      </c>
      <c r="Q120" s="69"/>
    </row>
    <row r="121" spans="1:17" ht="21" x14ac:dyDescent="0.4">
      <c r="A121" s="29">
        <v>40</v>
      </c>
      <c r="B121" s="5">
        <v>82</v>
      </c>
      <c r="C121" s="4" t="s">
        <v>100</v>
      </c>
      <c r="D121" s="4" t="s">
        <v>101</v>
      </c>
      <c r="E121" s="5" t="s">
        <v>6</v>
      </c>
      <c r="F121" s="14">
        <v>4</v>
      </c>
      <c r="G121" s="5" t="s">
        <v>161</v>
      </c>
      <c r="H121" s="5">
        <v>5</v>
      </c>
      <c r="I121" s="5" t="s">
        <v>161</v>
      </c>
      <c r="J121" s="6">
        <v>1961</v>
      </c>
      <c r="K121" s="3" t="s">
        <v>102</v>
      </c>
      <c r="L121" s="7">
        <v>1.9583333333333338E-2</v>
      </c>
      <c r="M121" s="7">
        <v>6.40162037037037E-2</v>
      </c>
      <c r="N121" s="7">
        <f t="shared" si="4"/>
        <v>5.8807870370370365E-2</v>
      </c>
      <c r="O121" s="7">
        <v>3.3564814814814811E-2</v>
      </c>
      <c r="P121" s="7">
        <f t="shared" si="6"/>
        <v>0.11195601851851851</v>
      </c>
      <c r="Q121" s="69"/>
    </row>
    <row r="122" spans="1:17" ht="21" x14ac:dyDescent="0.4">
      <c r="A122" s="29">
        <v>43</v>
      </c>
      <c r="B122" s="5">
        <v>81</v>
      </c>
      <c r="C122" s="4" t="s">
        <v>121</v>
      </c>
      <c r="D122" s="4" t="s">
        <v>145</v>
      </c>
      <c r="E122" s="5" t="s">
        <v>6</v>
      </c>
      <c r="F122" s="14">
        <v>5</v>
      </c>
      <c r="G122" s="5" t="s">
        <v>161</v>
      </c>
      <c r="H122" s="5">
        <v>6</v>
      </c>
      <c r="I122" s="5" t="s">
        <v>161</v>
      </c>
      <c r="J122" s="6">
        <v>1959</v>
      </c>
      <c r="K122" s="1"/>
      <c r="L122" s="7">
        <v>2.1342592592592594E-2</v>
      </c>
      <c r="M122" s="7">
        <v>6.716435185185185E-2</v>
      </c>
      <c r="N122" s="7">
        <f t="shared" si="4"/>
        <v>6.1956018518518514E-2</v>
      </c>
      <c r="O122" s="7">
        <v>3.4270833333333334E-2</v>
      </c>
      <c r="P122" s="7">
        <f t="shared" si="6"/>
        <v>0.11756944444444445</v>
      </c>
      <c r="Q122" s="69"/>
    </row>
    <row r="123" spans="1:17" ht="21" x14ac:dyDescent="0.4">
      <c r="A123" s="29"/>
      <c r="B123" s="59" t="s">
        <v>185</v>
      </c>
      <c r="C123" s="59"/>
      <c r="D123" s="59"/>
      <c r="E123" s="59"/>
      <c r="F123" s="59"/>
      <c r="G123" s="59"/>
      <c r="H123" s="59"/>
      <c r="I123" s="59"/>
      <c r="J123" s="59"/>
      <c r="K123" s="59"/>
      <c r="L123" s="72"/>
      <c r="M123" s="72"/>
      <c r="N123" s="72"/>
      <c r="O123" s="72"/>
      <c r="P123" s="73"/>
    </row>
    <row r="124" spans="1:17" ht="21" x14ac:dyDescent="0.4">
      <c r="A124" s="29">
        <v>36</v>
      </c>
      <c r="B124" s="5">
        <v>36</v>
      </c>
      <c r="C124" s="4" t="s">
        <v>73</v>
      </c>
      <c r="D124" s="4" t="s">
        <v>133</v>
      </c>
      <c r="E124" s="5" t="s">
        <v>6</v>
      </c>
      <c r="F124" s="14">
        <v>1</v>
      </c>
      <c r="G124" s="5" t="s">
        <v>160</v>
      </c>
      <c r="H124" s="5">
        <v>4</v>
      </c>
      <c r="I124" s="5" t="s">
        <v>161</v>
      </c>
      <c r="J124" s="6">
        <v>1955</v>
      </c>
      <c r="K124" s="3"/>
      <c r="L124" s="7">
        <v>1.6608796296296299E-2</v>
      </c>
      <c r="M124" s="7">
        <v>6.552083333333332E-2</v>
      </c>
      <c r="N124" s="7">
        <f t="shared" si="4"/>
        <v>6.0312499999999984E-2</v>
      </c>
      <c r="O124" s="7">
        <v>3.3842592592592591E-2</v>
      </c>
      <c r="P124" s="7">
        <f t="shared" si="6"/>
        <v>0.11076388888888887</v>
      </c>
      <c r="Q124" s="69"/>
    </row>
    <row r="125" spans="1:17" ht="21" x14ac:dyDescent="0.4">
      <c r="A125" s="29">
        <v>50</v>
      </c>
      <c r="B125" s="5">
        <v>96</v>
      </c>
      <c r="C125" s="4" t="s">
        <v>43</v>
      </c>
      <c r="D125" s="4" t="s">
        <v>44</v>
      </c>
      <c r="E125" s="5" t="s">
        <v>6</v>
      </c>
      <c r="F125" s="14">
        <v>2</v>
      </c>
      <c r="G125" s="5" t="s">
        <v>160</v>
      </c>
      <c r="H125" s="5">
        <v>7</v>
      </c>
      <c r="I125" s="5" t="s">
        <v>161</v>
      </c>
      <c r="J125" s="6">
        <v>1952</v>
      </c>
      <c r="K125" s="3" t="s">
        <v>46</v>
      </c>
      <c r="L125" s="7">
        <v>2.8009259259259265E-2</v>
      </c>
      <c r="M125" s="7">
        <v>7.4328703703703716E-2</v>
      </c>
      <c r="N125" s="7">
        <f t="shared" si="4"/>
        <v>6.9120370370370388E-2</v>
      </c>
      <c r="O125" s="7">
        <v>3.770833333333333E-2</v>
      </c>
      <c r="P125" s="7">
        <f t="shared" si="6"/>
        <v>0.13483796296296297</v>
      </c>
      <c r="Q125" s="69"/>
    </row>
    <row r="126" spans="1:17" ht="21" x14ac:dyDescent="0.4">
      <c r="A126" s="29"/>
      <c r="B126" s="59" t="s">
        <v>186</v>
      </c>
      <c r="C126" s="59"/>
      <c r="D126" s="59"/>
      <c r="E126" s="59"/>
      <c r="F126" s="59"/>
      <c r="G126" s="59"/>
      <c r="H126" s="59"/>
      <c r="I126" s="59"/>
      <c r="J126" s="59"/>
      <c r="K126" s="59"/>
      <c r="L126" s="72"/>
      <c r="M126" s="72"/>
      <c r="N126" s="72"/>
      <c r="O126" s="72"/>
      <c r="P126" s="73"/>
    </row>
    <row r="127" spans="1:17" ht="21" x14ac:dyDescent="0.4">
      <c r="A127" s="29">
        <v>44</v>
      </c>
      <c r="B127" s="5">
        <v>41</v>
      </c>
      <c r="C127" s="4" t="s">
        <v>135</v>
      </c>
      <c r="D127" s="4" t="s">
        <v>136</v>
      </c>
      <c r="E127" s="5" t="s">
        <v>6</v>
      </c>
      <c r="F127" s="14">
        <v>1</v>
      </c>
      <c r="G127" s="5" t="s">
        <v>167</v>
      </c>
      <c r="H127" s="5">
        <v>1</v>
      </c>
      <c r="I127" s="5" t="s">
        <v>167</v>
      </c>
      <c r="J127" s="6">
        <v>1947</v>
      </c>
      <c r="K127" s="3"/>
      <c r="L127" s="7">
        <v>2.2893518518518521E-2</v>
      </c>
      <c r="M127" s="7">
        <v>6.5717592592592577E-2</v>
      </c>
      <c r="N127" s="7">
        <f t="shared" si="4"/>
        <v>6.0509259259259242E-2</v>
      </c>
      <c r="O127" s="7">
        <v>3.4988425925925937E-2</v>
      </c>
      <c r="P127" s="7">
        <f t="shared" si="6"/>
        <v>0.11839120370370371</v>
      </c>
      <c r="Q127" s="69"/>
    </row>
    <row r="128" spans="1:17" ht="21" x14ac:dyDescent="0.4">
      <c r="A128" s="29">
        <v>47</v>
      </c>
      <c r="B128" s="5">
        <v>28</v>
      </c>
      <c r="C128" s="4" t="s">
        <v>130</v>
      </c>
      <c r="D128" s="4" t="s">
        <v>131</v>
      </c>
      <c r="E128" s="5" t="s">
        <v>6</v>
      </c>
      <c r="F128" s="14">
        <v>2</v>
      </c>
      <c r="G128" s="5" t="s">
        <v>167</v>
      </c>
      <c r="H128" s="5">
        <v>2</v>
      </c>
      <c r="I128" s="5" t="s">
        <v>167</v>
      </c>
      <c r="J128" s="6">
        <v>1950</v>
      </c>
      <c r="K128" s="3"/>
      <c r="L128" s="7">
        <v>1.9444444444444445E-2</v>
      </c>
      <c r="M128" s="7">
        <v>7.1273148148148155E-2</v>
      </c>
      <c r="N128" s="7">
        <f t="shared" si="4"/>
        <v>6.6064814814814826E-2</v>
      </c>
      <c r="O128" s="7">
        <v>3.7152777777777785E-2</v>
      </c>
      <c r="P128" s="7">
        <f t="shared" si="6"/>
        <v>0.12266203703703706</v>
      </c>
      <c r="Q128" s="69"/>
    </row>
    <row r="129" spans="1:22" s="48" customFormat="1" ht="21" x14ac:dyDescent="0.4">
      <c r="A129" s="44" t="s">
        <v>151</v>
      </c>
      <c r="B129" s="45">
        <v>58</v>
      </c>
      <c r="C129" s="46" t="s">
        <v>111</v>
      </c>
      <c r="D129" s="46" t="s">
        <v>112</v>
      </c>
      <c r="E129" s="45" t="s">
        <v>6</v>
      </c>
      <c r="F129" s="47" t="s">
        <v>151</v>
      </c>
      <c r="G129" s="45" t="s">
        <v>167</v>
      </c>
      <c r="H129" s="47" t="s">
        <v>151</v>
      </c>
      <c r="I129" s="45" t="s">
        <v>167</v>
      </c>
      <c r="J129" s="45">
        <v>1945</v>
      </c>
      <c r="K129" s="47" t="s">
        <v>113</v>
      </c>
      <c r="L129" s="7">
        <v>2.6875E-2</v>
      </c>
      <c r="M129" s="7">
        <v>7.4861111111111101E-2</v>
      </c>
      <c r="N129" s="7">
        <f t="shared" si="4"/>
        <v>6.9652777777777772E-2</v>
      </c>
      <c r="O129" s="7">
        <v>1.5231481481481499E-2</v>
      </c>
      <c r="P129" s="7">
        <f t="shared" si="6"/>
        <v>0.11175925925925927</v>
      </c>
      <c r="Q129" s="70"/>
    </row>
    <row r="130" spans="1:22" s="49" customFormat="1" x14ac:dyDescent="0.3">
      <c r="L130" s="71"/>
      <c r="M130" s="71"/>
      <c r="N130" s="71"/>
      <c r="O130" s="71"/>
      <c r="P130" s="71"/>
    </row>
    <row r="131" spans="1:22" s="25" customFormat="1" ht="21.6" thickBot="1" x14ac:dyDescent="0.35">
      <c r="A131" s="62" t="s">
        <v>176</v>
      </c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</row>
    <row r="132" spans="1:22" ht="60.6" x14ac:dyDescent="0.3">
      <c r="A132" s="31" t="s">
        <v>155</v>
      </c>
      <c r="B132" s="32" t="s">
        <v>98</v>
      </c>
      <c r="C132" s="33" t="s">
        <v>0</v>
      </c>
      <c r="D132" s="33" t="s">
        <v>1</v>
      </c>
      <c r="E132" s="34" t="s">
        <v>2</v>
      </c>
      <c r="F132" s="32" t="s">
        <v>156</v>
      </c>
      <c r="G132" s="34" t="s">
        <v>117</v>
      </c>
      <c r="H132" s="32" t="s">
        <v>157</v>
      </c>
      <c r="I132" s="34" t="s">
        <v>118</v>
      </c>
      <c r="J132" s="35" t="s">
        <v>97</v>
      </c>
      <c r="K132" s="32" t="s">
        <v>3</v>
      </c>
      <c r="L132" s="36" t="s">
        <v>99</v>
      </c>
      <c r="M132" s="36" t="s">
        <v>152</v>
      </c>
      <c r="N132" s="8" t="s">
        <v>152</v>
      </c>
      <c r="O132" s="36" t="s">
        <v>153</v>
      </c>
      <c r="P132" s="37" t="s">
        <v>154</v>
      </c>
    </row>
    <row r="133" spans="1:22" ht="21" x14ac:dyDescent="0.4">
      <c r="A133" s="16"/>
      <c r="B133" s="59" t="s">
        <v>171</v>
      </c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60"/>
    </row>
    <row r="134" spans="1:22" ht="21" x14ac:dyDescent="0.4">
      <c r="A134" s="29">
        <v>1</v>
      </c>
      <c r="B134" s="5">
        <v>18</v>
      </c>
      <c r="C134" s="4" t="s">
        <v>31</v>
      </c>
      <c r="D134" s="4" t="s">
        <v>32</v>
      </c>
      <c r="E134" s="5" t="s">
        <v>6</v>
      </c>
      <c r="F134" s="5">
        <v>1</v>
      </c>
      <c r="G134" s="5" t="s">
        <v>162</v>
      </c>
      <c r="H134" s="14">
        <v>1</v>
      </c>
      <c r="I134" s="5" t="s">
        <v>163</v>
      </c>
      <c r="J134" s="6">
        <v>1982</v>
      </c>
      <c r="K134" s="3" t="s">
        <v>33</v>
      </c>
      <c r="L134" s="7">
        <v>1.383101851851852E-2</v>
      </c>
      <c r="M134" s="7">
        <v>5.2199074074074064E-2</v>
      </c>
      <c r="N134" s="7">
        <f t="shared" ref="N134:N193" si="7">M134-$A$2</f>
        <v>4.6990740740740729E-2</v>
      </c>
      <c r="O134" s="7">
        <v>2.49189814814815E-2</v>
      </c>
      <c r="P134" s="7">
        <f t="shared" ref="P134:P160" si="8">L134+N134+O134</f>
        <v>8.5740740740740756E-2</v>
      </c>
      <c r="Q134" s="69"/>
    </row>
    <row r="135" spans="1:22" ht="21" x14ac:dyDescent="0.4">
      <c r="A135" s="29">
        <v>2</v>
      </c>
      <c r="B135" s="5">
        <v>37</v>
      </c>
      <c r="C135" s="4" t="s">
        <v>31</v>
      </c>
      <c r="D135" s="4" t="s">
        <v>34</v>
      </c>
      <c r="E135" s="5" t="s">
        <v>6</v>
      </c>
      <c r="F135" s="5">
        <v>1</v>
      </c>
      <c r="G135" s="5" t="s">
        <v>165</v>
      </c>
      <c r="H135" s="51">
        <v>2</v>
      </c>
      <c r="I135" s="5" t="s">
        <v>163</v>
      </c>
      <c r="J135" s="6">
        <v>1987</v>
      </c>
      <c r="K135" s="3" t="s">
        <v>35</v>
      </c>
      <c r="L135" s="7">
        <v>1.4699074074074076E-2</v>
      </c>
      <c r="M135" s="7">
        <v>5.4745370370370368E-2</v>
      </c>
      <c r="N135" s="7">
        <f t="shared" si="7"/>
        <v>4.9537037037037032E-2</v>
      </c>
      <c r="O135" s="7">
        <v>2.3761574074074074E-2</v>
      </c>
      <c r="P135" s="7">
        <f t="shared" si="8"/>
        <v>8.7997685185185179E-2</v>
      </c>
      <c r="Q135" s="69"/>
      <c r="R135" s="50"/>
      <c r="S135" s="50"/>
      <c r="V135" s="50"/>
    </row>
    <row r="136" spans="1:22" ht="21" x14ac:dyDescent="0.4">
      <c r="A136" s="29">
        <v>6</v>
      </c>
      <c r="B136" s="5">
        <v>95</v>
      </c>
      <c r="C136" s="4" t="s">
        <v>43</v>
      </c>
      <c r="D136" s="4" t="s">
        <v>44</v>
      </c>
      <c r="E136" s="5" t="s">
        <v>6</v>
      </c>
      <c r="F136" s="5">
        <v>2</v>
      </c>
      <c r="G136" s="5" t="s">
        <v>162</v>
      </c>
      <c r="H136" s="51">
        <v>3</v>
      </c>
      <c r="I136" s="5" t="s">
        <v>163</v>
      </c>
      <c r="J136" s="6">
        <v>1985</v>
      </c>
      <c r="K136" s="3" t="s">
        <v>45</v>
      </c>
      <c r="L136" s="7">
        <v>1.5277777777777779E-2</v>
      </c>
      <c r="M136" s="7">
        <v>5.4212962962962963E-2</v>
      </c>
      <c r="N136" s="7">
        <f t="shared" si="7"/>
        <v>4.9004629629629627E-2</v>
      </c>
      <c r="O136" s="7">
        <v>2.6377314814814812E-2</v>
      </c>
      <c r="P136" s="7">
        <f t="shared" si="8"/>
        <v>9.0659722222222211E-2</v>
      </c>
      <c r="Q136" s="69"/>
      <c r="S136" s="50"/>
      <c r="V136" s="50"/>
    </row>
    <row r="137" spans="1:22" ht="21" x14ac:dyDescent="0.4">
      <c r="A137" s="29">
        <v>15</v>
      </c>
      <c r="B137" s="5">
        <v>25</v>
      </c>
      <c r="C137" s="4" t="s">
        <v>66</v>
      </c>
      <c r="D137" s="4" t="s">
        <v>105</v>
      </c>
      <c r="E137" s="5" t="s">
        <v>6</v>
      </c>
      <c r="F137" s="5">
        <v>2</v>
      </c>
      <c r="G137" s="5" t="s">
        <v>165</v>
      </c>
      <c r="H137" s="14">
        <v>4</v>
      </c>
      <c r="I137" s="5" t="s">
        <v>163</v>
      </c>
      <c r="J137" s="6">
        <v>1990</v>
      </c>
      <c r="K137" s="3" t="s">
        <v>63</v>
      </c>
      <c r="L137" s="7">
        <v>1.667824074074074E-2</v>
      </c>
      <c r="M137" s="7">
        <v>5.6921296296296289E-2</v>
      </c>
      <c r="N137" s="7">
        <f t="shared" si="7"/>
        <v>5.1712962962962954E-2</v>
      </c>
      <c r="O137" s="7">
        <v>2.9201388888888902E-2</v>
      </c>
      <c r="P137" s="7">
        <f t="shared" si="8"/>
        <v>9.7592592592592592E-2</v>
      </c>
      <c r="Q137" s="69"/>
    </row>
    <row r="138" spans="1:22" ht="21" x14ac:dyDescent="0.4">
      <c r="A138" s="29">
        <v>17</v>
      </c>
      <c r="B138" s="5">
        <v>23</v>
      </c>
      <c r="C138" s="4" t="s">
        <v>61</v>
      </c>
      <c r="D138" s="4" t="s">
        <v>62</v>
      </c>
      <c r="E138" s="5" t="s">
        <v>6</v>
      </c>
      <c r="F138" s="5">
        <v>3</v>
      </c>
      <c r="G138" s="5" t="s">
        <v>165</v>
      </c>
      <c r="H138" s="14">
        <v>5</v>
      </c>
      <c r="I138" s="5" t="s">
        <v>163</v>
      </c>
      <c r="J138" s="6">
        <v>1988</v>
      </c>
      <c r="K138" s="3" t="s">
        <v>63</v>
      </c>
      <c r="L138" s="7">
        <v>1.7245370370370376E-2</v>
      </c>
      <c r="M138" s="7">
        <v>5.9548611111111101E-2</v>
      </c>
      <c r="N138" s="7">
        <f t="shared" si="7"/>
        <v>5.4340277777777765E-2</v>
      </c>
      <c r="O138" s="7">
        <v>2.7384259259259261E-2</v>
      </c>
      <c r="P138" s="7">
        <f t="shared" si="8"/>
        <v>9.8969907407407395E-2</v>
      </c>
      <c r="Q138" s="69"/>
    </row>
    <row r="139" spans="1:22" ht="21" x14ac:dyDescent="0.4">
      <c r="A139" s="29">
        <v>25</v>
      </c>
      <c r="B139" s="5">
        <v>76</v>
      </c>
      <c r="C139" s="4" t="s">
        <v>93</v>
      </c>
      <c r="D139" s="4" t="s">
        <v>5</v>
      </c>
      <c r="E139" s="5" t="s">
        <v>6</v>
      </c>
      <c r="F139" s="5">
        <v>4</v>
      </c>
      <c r="G139" s="5" t="s">
        <v>165</v>
      </c>
      <c r="H139" s="14">
        <v>6</v>
      </c>
      <c r="I139" s="5" t="s">
        <v>163</v>
      </c>
      <c r="J139" s="6">
        <v>1989</v>
      </c>
      <c r="K139" s="3" t="s">
        <v>7</v>
      </c>
      <c r="L139" s="7">
        <v>1.8530092592592591E-2</v>
      </c>
      <c r="M139" s="7">
        <v>6.0937499999999999E-2</v>
      </c>
      <c r="N139" s="7">
        <f t="shared" si="7"/>
        <v>5.5729166666666663E-2</v>
      </c>
      <c r="O139" s="7">
        <v>2.9305555555555557E-2</v>
      </c>
      <c r="P139" s="7">
        <f t="shared" si="8"/>
        <v>0.1035648148148148</v>
      </c>
      <c r="Q139" s="69"/>
    </row>
    <row r="140" spans="1:22" ht="21" x14ac:dyDescent="0.4">
      <c r="A140" s="29">
        <v>32</v>
      </c>
      <c r="B140" s="5">
        <v>27</v>
      </c>
      <c r="C140" s="4" t="s">
        <v>41</v>
      </c>
      <c r="D140" s="4" t="s">
        <v>104</v>
      </c>
      <c r="E140" s="5" t="s">
        <v>6</v>
      </c>
      <c r="F140" s="5">
        <v>3</v>
      </c>
      <c r="G140" s="5" t="s">
        <v>162</v>
      </c>
      <c r="H140" s="14">
        <v>7</v>
      </c>
      <c r="I140" s="5" t="s">
        <v>163</v>
      </c>
      <c r="J140" s="6">
        <v>1982</v>
      </c>
      <c r="K140" s="3" t="s">
        <v>199</v>
      </c>
      <c r="L140" s="7">
        <v>1.7106481481481483E-2</v>
      </c>
      <c r="M140" s="7">
        <v>6.4664351851851848E-2</v>
      </c>
      <c r="N140" s="7">
        <f t="shared" si="7"/>
        <v>5.9456018518518512E-2</v>
      </c>
      <c r="O140" s="7">
        <v>2.900462962962963E-2</v>
      </c>
      <c r="P140" s="7">
        <f t="shared" si="8"/>
        <v>0.10556712962962962</v>
      </c>
      <c r="Q140" s="69"/>
    </row>
    <row r="141" spans="1:22" ht="21" x14ac:dyDescent="0.4">
      <c r="A141" s="29">
        <v>51</v>
      </c>
      <c r="B141" s="5">
        <v>4</v>
      </c>
      <c r="C141" s="4" t="s">
        <v>14</v>
      </c>
      <c r="D141" s="4" t="s">
        <v>42</v>
      </c>
      <c r="E141" s="5" t="s">
        <v>6</v>
      </c>
      <c r="F141" s="5">
        <v>5</v>
      </c>
      <c r="G141" s="5" t="s">
        <v>165</v>
      </c>
      <c r="H141" s="14">
        <v>8</v>
      </c>
      <c r="I141" s="5" t="s">
        <v>163</v>
      </c>
      <c r="J141" s="6">
        <v>1987</v>
      </c>
      <c r="K141" s="3" t="s">
        <v>24</v>
      </c>
      <c r="L141" s="7">
        <v>2.4050925925925927E-2</v>
      </c>
      <c r="M141" s="7">
        <v>7.5844907407407403E-2</v>
      </c>
      <c r="N141" s="7">
        <f t="shared" si="7"/>
        <v>7.0636574074074074E-2</v>
      </c>
      <c r="O141" s="7">
        <v>4.552083333333333E-2</v>
      </c>
      <c r="P141" s="7">
        <f t="shared" si="8"/>
        <v>0.14020833333333332</v>
      </c>
      <c r="Q141" s="69"/>
    </row>
    <row r="142" spans="1:22" ht="21" x14ac:dyDescent="0.4">
      <c r="A142" s="29"/>
      <c r="B142" s="59" t="s">
        <v>172</v>
      </c>
      <c r="C142" s="59"/>
      <c r="D142" s="59"/>
      <c r="E142" s="59"/>
      <c r="F142" s="59"/>
      <c r="G142" s="59"/>
      <c r="H142" s="59"/>
      <c r="I142" s="59"/>
      <c r="J142" s="59"/>
      <c r="K142" s="59"/>
      <c r="L142" s="72"/>
      <c r="M142" s="72"/>
      <c r="N142" s="72"/>
      <c r="O142" s="72"/>
      <c r="P142" s="73"/>
    </row>
    <row r="143" spans="1:22" ht="21" x14ac:dyDescent="0.4">
      <c r="A143" s="29">
        <v>4</v>
      </c>
      <c r="B143" s="5">
        <v>55</v>
      </c>
      <c r="C143" s="4" t="s">
        <v>69</v>
      </c>
      <c r="D143" s="4" t="s">
        <v>70</v>
      </c>
      <c r="E143" s="5" t="s">
        <v>6</v>
      </c>
      <c r="F143" s="5">
        <v>1</v>
      </c>
      <c r="G143" s="5" t="s">
        <v>159</v>
      </c>
      <c r="H143" s="14">
        <v>1</v>
      </c>
      <c r="I143" s="5" t="s">
        <v>159</v>
      </c>
      <c r="J143" s="6">
        <v>1977</v>
      </c>
      <c r="K143" s="3" t="s">
        <v>71</v>
      </c>
      <c r="L143" s="7">
        <v>1.5393518518518522E-2</v>
      </c>
      <c r="M143" s="7">
        <v>5.3495370370370367E-2</v>
      </c>
      <c r="N143" s="7">
        <f t="shared" si="7"/>
        <v>4.8287037037037031E-2</v>
      </c>
      <c r="O143" s="7">
        <v>2.5162037037037052E-2</v>
      </c>
      <c r="P143" s="7">
        <f t="shared" si="8"/>
        <v>8.8842592592592598E-2</v>
      </c>
      <c r="Q143" s="69"/>
    </row>
    <row r="144" spans="1:22" ht="21" x14ac:dyDescent="0.4">
      <c r="A144" s="29">
        <v>5</v>
      </c>
      <c r="B144" s="5">
        <v>80</v>
      </c>
      <c r="C144" s="4" t="s">
        <v>85</v>
      </c>
      <c r="D144" s="4" t="s">
        <v>86</v>
      </c>
      <c r="E144" s="5" t="s">
        <v>6</v>
      </c>
      <c r="F144" s="5">
        <v>2</v>
      </c>
      <c r="G144" s="5" t="s">
        <v>159</v>
      </c>
      <c r="H144" s="51">
        <v>2</v>
      </c>
      <c r="I144" s="5" t="s">
        <v>159</v>
      </c>
      <c r="J144" s="6">
        <v>1981</v>
      </c>
      <c r="K144" s="3" t="s">
        <v>87</v>
      </c>
      <c r="L144" s="7">
        <v>1.4641203703703705E-2</v>
      </c>
      <c r="M144" s="7">
        <v>5.4710648148148154E-2</v>
      </c>
      <c r="N144" s="7">
        <f t="shared" si="7"/>
        <v>4.9502314814814818E-2</v>
      </c>
      <c r="O144" s="7">
        <v>2.5636574074074072E-2</v>
      </c>
      <c r="P144" s="7">
        <f t="shared" si="8"/>
        <v>8.9780092592592592E-2</v>
      </c>
      <c r="Q144" s="69"/>
      <c r="S144" s="50"/>
      <c r="V144" s="50"/>
    </row>
    <row r="145" spans="1:17" ht="21" x14ac:dyDescent="0.4">
      <c r="A145" s="29">
        <v>7</v>
      </c>
      <c r="B145" s="5">
        <v>14</v>
      </c>
      <c r="C145" s="4" t="s">
        <v>36</v>
      </c>
      <c r="D145" s="4" t="s">
        <v>127</v>
      </c>
      <c r="E145" s="5" t="s">
        <v>6</v>
      </c>
      <c r="F145" s="5">
        <v>1</v>
      </c>
      <c r="G145" s="5" t="s">
        <v>158</v>
      </c>
      <c r="H145" s="14">
        <v>3</v>
      </c>
      <c r="I145" s="5" t="s">
        <v>159</v>
      </c>
      <c r="J145" s="6">
        <v>1973</v>
      </c>
      <c r="K145" s="3"/>
      <c r="L145" s="7">
        <v>1.5486111111111114E-2</v>
      </c>
      <c r="M145" s="7">
        <v>5.5335648148148148E-2</v>
      </c>
      <c r="N145" s="7">
        <f t="shared" si="7"/>
        <v>5.0127314814814812E-2</v>
      </c>
      <c r="O145" s="7">
        <v>2.6076388888888899E-2</v>
      </c>
      <c r="P145" s="7">
        <f t="shared" si="8"/>
        <v>9.1689814814814821E-2</v>
      </c>
      <c r="Q145" s="69"/>
    </row>
    <row r="146" spans="1:17" ht="21" x14ac:dyDescent="0.4">
      <c r="A146" s="29">
        <v>9</v>
      </c>
      <c r="B146" s="5">
        <v>87</v>
      </c>
      <c r="C146" s="4" t="s">
        <v>47</v>
      </c>
      <c r="D146" s="4" t="s">
        <v>48</v>
      </c>
      <c r="E146" s="5" t="s">
        <v>6</v>
      </c>
      <c r="F146" s="5">
        <v>3</v>
      </c>
      <c r="G146" s="5" t="s">
        <v>159</v>
      </c>
      <c r="H146" s="14">
        <v>4</v>
      </c>
      <c r="I146" s="5" t="s">
        <v>159</v>
      </c>
      <c r="J146" s="6">
        <v>1977</v>
      </c>
      <c r="K146" s="3" t="s">
        <v>49</v>
      </c>
      <c r="L146" s="7">
        <v>1.6875000000000001E-2</v>
      </c>
      <c r="M146" s="7">
        <v>5.3993055555555544E-2</v>
      </c>
      <c r="N146" s="7">
        <f t="shared" si="7"/>
        <v>4.8784722222222208E-2</v>
      </c>
      <c r="O146" s="7">
        <v>2.6481481481481495E-2</v>
      </c>
      <c r="P146" s="7">
        <f t="shared" si="8"/>
        <v>9.2141203703703711E-2</v>
      </c>
      <c r="Q146" s="69"/>
    </row>
    <row r="147" spans="1:17" ht="21" x14ac:dyDescent="0.4">
      <c r="A147" s="29">
        <v>11</v>
      </c>
      <c r="B147" s="5">
        <v>77</v>
      </c>
      <c r="C147" s="4" t="s">
        <v>4</v>
      </c>
      <c r="D147" s="4" t="s">
        <v>5</v>
      </c>
      <c r="E147" s="5" t="s">
        <v>6</v>
      </c>
      <c r="F147" s="5">
        <v>4</v>
      </c>
      <c r="G147" s="5" t="s">
        <v>159</v>
      </c>
      <c r="H147" s="14">
        <v>5</v>
      </c>
      <c r="I147" s="5" t="s">
        <v>159</v>
      </c>
      <c r="J147" s="6">
        <v>1981</v>
      </c>
      <c r="K147" s="3" t="s">
        <v>7</v>
      </c>
      <c r="L147" s="7">
        <v>1.684027777777778E-2</v>
      </c>
      <c r="M147" s="7">
        <v>5.7118055555555554E-2</v>
      </c>
      <c r="N147" s="7">
        <f t="shared" si="7"/>
        <v>5.1909722222222218E-2</v>
      </c>
      <c r="O147" s="7">
        <v>2.7511574074074077E-2</v>
      </c>
      <c r="P147" s="7">
        <f t="shared" si="8"/>
        <v>9.6261574074074083E-2</v>
      </c>
      <c r="Q147" s="69"/>
    </row>
    <row r="148" spans="1:17" ht="21" x14ac:dyDescent="0.4">
      <c r="A148" s="29">
        <v>12</v>
      </c>
      <c r="B148" s="5">
        <v>100</v>
      </c>
      <c r="C148" s="4" t="s">
        <v>36</v>
      </c>
      <c r="D148" s="4" t="s">
        <v>119</v>
      </c>
      <c r="E148" s="5" t="s">
        <v>6</v>
      </c>
      <c r="F148" s="5">
        <v>2</v>
      </c>
      <c r="G148" s="5" t="s">
        <v>158</v>
      </c>
      <c r="H148" s="14">
        <v>6</v>
      </c>
      <c r="I148" s="5" t="s">
        <v>159</v>
      </c>
      <c r="J148" s="6">
        <v>1974</v>
      </c>
      <c r="K148" s="12" t="s">
        <v>120</v>
      </c>
      <c r="L148" s="7">
        <v>1.576388888888889E-2</v>
      </c>
      <c r="M148" s="7">
        <v>5.7303240740740745E-2</v>
      </c>
      <c r="N148" s="7">
        <f t="shared" si="7"/>
        <v>5.2094907407407409E-2</v>
      </c>
      <c r="O148" s="7">
        <v>2.8460648148148138E-2</v>
      </c>
      <c r="P148" s="7">
        <f t="shared" si="8"/>
        <v>9.631944444444443E-2</v>
      </c>
      <c r="Q148" s="69"/>
    </row>
    <row r="149" spans="1:17" ht="21" x14ac:dyDescent="0.4">
      <c r="A149" s="29">
        <v>14</v>
      </c>
      <c r="B149" s="5">
        <v>93</v>
      </c>
      <c r="C149" s="4" t="s">
        <v>76</v>
      </c>
      <c r="D149" s="4" t="s">
        <v>148</v>
      </c>
      <c r="E149" s="5" t="s">
        <v>6</v>
      </c>
      <c r="F149" s="5">
        <v>5</v>
      </c>
      <c r="G149" s="5" t="s">
        <v>159</v>
      </c>
      <c r="H149" s="14">
        <v>7</v>
      </c>
      <c r="I149" s="5" t="s">
        <v>159</v>
      </c>
      <c r="J149" s="6">
        <v>1981</v>
      </c>
      <c r="K149" s="3" t="s">
        <v>77</v>
      </c>
      <c r="L149" s="7">
        <v>2.0104166666666669E-2</v>
      </c>
      <c r="M149" s="7">
        <v>5.9641203703703696E-2</v>
      </c>
      <c r="N149" s="7">
        <f t="shared" si="7"/>
        <v>5.4432870370370361E-2</v>
      </c>
      <c r="O149" s="7">
        <v>2.3009259259259257E-2</v>
      </c>
      <c r="P149" s="7">
        <f t="shared" si="8"/>
        <v>9.7546296296296284E-2</v>
      </c>
      <c r="Q149" s="69"/>
    </row>
    <row r="150" spans="1:17" ht="21" x14ac:dyDescent="0.4">
      <c r="A150" s="29">
        <v>16</v>
      </c>
      <c r="B150" s="5">
        <v>56</v>
      </c>
      <c r="C150" s="4" t="s">
        <v>109</v>
      </c>
      <c r="D150" s="4" t="s">
        <v>110</v>
      </c>
      <c r="E150" s="5" t="s">
        <v>6</v>
      </c>
      <c r="F150" s="5">
        <v>6</v>
      </c>
      <c r="G150" s="5" t="s">
        <v>159</v>
      </c>
      <c r="H150" s="14">
        <v>8</v>
      </c>
      <c r="I150" s="5" t="s">
        <v>159</v>
      </c>
      <c r="J150" s="5">
        <v>1978</v>
      </c>
      <c r="K150" s="3" t="s">
        <v>71</v>
      </c>
      <c r="L150" s="7">
        <v>1.7696759259259259E-2</v>
      </c>
      <c r="M150" s="7">
        <v>6.0509259259259249E-2</v>
      </c>
      <c r="N150" s="7">
        <f t="shared" si="7"/>
        <v>5.5300925925925913E-2</v>
      </c>
      <c r="O150" s="7">
        <v>2.5937500000000002E-2</v>
      </c>
      <c r="P150" s="7">
        <f t="shared" si="8"/>
        <v>9.8935185185185182E-2</v>
      </c>
      <c r="Q150" s="69"/>
    </row>
    <row r="151" spans="1:17" ht="21" x14ac:dyDescent="0.4">
      <c r="A151" s="29">
        <v>19</v>
      </c>
      <c r="B151" s="5">
        <v>33</v>
      </c>
      <c r="C151" s="4" t="s">
        <v>15</v>
      </c>
      <c r="D151" s="4" t="s">
        <v>16</v>
      </c>
      <c r="E151" s="5" t="s">
        <v>6</v>
      </c>
      <c r="F151" s="5">
        <v>3</v>
      </c>
      <c r="G151" s="5" t="s">
        <v>158</v>
      </c>
      <c r="H151" s="14">
        <v>9</v>
      </c>
      <c r="I151" s="5" t="s">
        <v>159</v>
      </c>
      <c r="J151" s="6">
        <v>1976</v>
      </c>
      <c r="K151" s="3" t="s">
        <v>132</v>
      </c>
      <c r="L151" s="7">
        <v>1.9386574074074077E-2</v>
      </c>
      <c r="M151" s="7">
        <v>5.8101851851851856E-2</v>
      </c>
      <c r="N151" s="7">
        <f t="shared" si="7"/>
        <v>5.289351851851852E-2</v>
      </c>
      <c r="O151" s="7">
        <v>2.7499999999999997E-2</v>
      </c>
      <c r="P151" s="7">
        <f t="shared" si="8"/>
        <v>9.9780092592592601E-2</v>
      </c>
      <c r="Q151" s="69"/>
    </row>
    <row r="152" spans="1:17" ht="21" x14ac:dyDescent="0.4">
      <c r="A152" s="29">
        <v>20</v>
      </c>
      <c r="B152" s="5">
        <v>52</v>
      </c>
      <c r="C152" s="4" t="s">
        <v>82</v>
      </c>
      <c r="D152" s="4" t="s">
        <v>83</v>
      </c>
      <c r="E152" s="5" t="s">
        <v>6</v>
      </c>
      <c r="F152" s="5">
        <v>4</v>
      </c>
      <c r="G152" s="5" t="s">
        <v>158</v>
      </c>
      <c r="H152" s="14">
        <v>10</v>
      </c>
      <c r="I152" s="5" t="s">
        <v>159</v>
      </c>
      <c r="J152" s="6">
        <v>1974</v>
      </c>
      <c r="K152" s="3" t="s">
        <v>84</v>
      </c>
      <c r="L152" s="7">
        <v>1.8449074074074076E-2</v>
      </c>
      <c r="M152" s="7">
        <v>5.917824074074074E-2</v>
      </c>
      <c r="N152" s="7">
        <f t="shared" si="7"/>
        <v>5.3969907407407404E-2</v>
      </c>
      <c r="O152" s="7">
        <v>2.8344907407407416E-2</v>
      </c>
      <c r="P152" s="7">
        <f t="shared" si="8"/>
        <v>0.1007638888888889</v>
      </c>
      <c r="Q152" s="69"/>
    </row>
    <row r="153" spans="1:17" ht="21" x14ac:dyDescent="0.4">
      <c r="A153" s="29">
        <v>23</v>
      </c>
      <c r="B153" s="5">
        <v>45</v>
      </c>
      <c r="C153" s="4" t="s">
        <v>66</v>
      </c>
      <c r="D153" s="4" t="s">
        <v>67</v>
      </c>
      <c r="E153" s="5" t="s">
        <v>6</v>
      </c>
      <c r="F153" s="5">
        <v>7</v>
      </c>
      <c r="G153" s="5" t="s">
        <v>159</v>
      </c>
      <c r="H153" s="14">
        <v>11</v>
      </c>
      <c r="I153" s="5" t="s">
        <v>159</v>
      </c>
      <c r="J153" s="6">
        <v>1978</v>
      </c>
      <c r="K153" s="3" t="s">
        <v>68</v>
      </c>
      <c r="L153" s="7">
        <v>1.9074074074074077E-2</v>
      </c>
      <c r="M153" s="7">
        <v>5.991898148148149E-2</v>
      </c>
      <c r="N153" s="7">
        <f t="shared" si="7"/>
        <v>5.4710648148148154E-2</v>
      </c>
      <c r="O153" s="7">
        <v>2.8738425925925917E-2</v>
      </c>
      <c r="P153" s="7">
        <f t="shared" si="8"/>
        <v>0.10252314814814815</v>
      </c>
      <c r="Q153" s="69"/>
    </row>
    <row r="154" spans="1:17" ht="21" x14ac:dyDescent="0.4">
      <c r="A154" s="29">
        <v>27</v>
      </c>
      <c r="B154" s="5">
        <v>99</v>
      </c>
      <c r="C154" s="4" t="s">
        <v>69</v>
      </c>
      <c r="D154" s="4" t="s">
        <v>78</v>
      </c>
      <c r="E154" s="5" t="s">
        <v>6</v>
      </c>
      <c r="F154" s="5">
        <v>5</v>
      </c>
      <c r="G154" s="5" t="s">
        <v>158</v>
      </c>
      <c r="H154" s="14">
        <v>12</v>
      </c>
      <c r="I154" s="5" t="s">
        <v>159</v>
      </c>
      <c r="J154" s="6">
        <v>1974</v>
      </c>
      <c r="K154" s="3" t="s">
        <v>79</v>
      </c>
      <c r="L154" s="7">
        <v>1.9629629629629632E-2</v>
      </c>
      <c r="M154" s="7">
        <v>6.0810185185185175E-2</v>
      </c>
      <c r="N154" s="7">
        <f t="shared" si="7"/>
        <v>5.560185185185184E-2</v>
      </c>
      <c r="O154" s="7">
        <v>2.9363425925925918E-2</v>
      </c>
      <c r="P154" s="7">
        <f t="shared" si="8"/>
        <v>0.10459490740740739</v>
      </c>
      <c r="Q154" s="69"/>
    </row>
    <row r="155" spans="1:17" ht="21" x14ac:dyDescent="0.4">
      <c r="A155" s="29">
        <v>28</v>
      </c>
      <c r="B155" s="5">
        <v>26</v>
      </c>
      <c r="C155" s="4" t="s">
        <v>124</v>
      </c>
      <c r="D155" s="4" t="s">
        <v>129</v>
      </c>
      <c r="E155" s="5" t="s">
        <v>6</v>
      </c>
      <c r="F155" s="5">
        <v>8</v>
      </c>
      <c r="G155" s="5" t="s">
        <v>159</v>
      </c>
      <c r="H155" s="14">
        <v>13</v>
      </c>
      <c r="I155" s="5" t="s">
        <v>159</v>
      </c>
      <c r="J155" s="6">
        <v>1979</v>
      </c>
      <c r="K155" s="3"/>
      <c r="L155" s="7">
        <v>2.1458333333333336E-2</v>
      </c>
      <c r="M155" s="7">
        <v>6.2175925925925919E-2</v>
      </c>
      <c r="N155" s="7">
        <f t="shared" si="7"/>
        <v>5.6967592592592584E-2</v>
      </c>
      <c r="O155" s="7">
        <v>2.6215277777777782E-2</v>
      </c>
      <c r="P155" s="7">
        <f t="shared" si="8"/>
        <v>0.10464120370370371</v>
      </c>
      <c r="Q155" s="69"/>
    </row>
    <row r="156" spans="1:17" ht="21" x14ac:dyDescent="0.4">
      <c r="A156" s="29">
        <v>30</v>
      </c>
      <c r="B156" s="5">
        <v>91</v>
      </c>
      <c r="C156" s="4" t="s">
        <v>88</v>
      </c>
      <c r="D156" s="4" t="s">
        <v>147</v>
      </c>
      <c r="E156" s="5" t="s">
        <v>6</v>
      </c>
      <c r="F156" s="5">
        <v>9</v>
      </c>
      <c r="G156" s="5" t="s">
        <v>159</v>
      </c>
      <c r="H156" s="14">
        <v>14</v>
      </c>
      <c r="I156" s="5" t="s">
        <v>159</v>
      </c>
      <c r="J156" s="6">
        <v>1977</v>
      </c>
      <c r="K156" s="1"/>
      <c r="L156" s="7">
        <v>2.1967592592592594E-2</v>
      </c>
      <c r="M156" s="7">
        <v>5.9293981481481475E-2</v>
      </c>
      <c r="N156" s="7">
        <f t="shared" si="7"/>
        <v>5.408564814814814E-2</v>
      </c>
      <c r="O156" s="7">
        <v>2.899305555555555E-2</v>
      </c>
      <c r="P156" s="7">
        <f t="shared" si="8"/>
        <v>0.10504629629629629</v>
      </c>
      <c r="Q156" s="69"/>
    </row>
    <row r="157" spans="1:17" ht="21" x14ac:dyDescent="0.4">
      <c r="A157" s="29">
        <v>37</v>
      </c>
      <c r="B157" s="5">
        <v>86</v>
      </c>
      <c r="C157" s="4" t="s">
        <v>69</v>
      </c>
      <c r="D157" s="4" t="s">
        <v>146</v>
      </c>
      <c r="E157" s="5" t="s">
        <v>6</v>
      </c>
      <c r="F157" s="5">
        <v>6</v>
      </c>
      <c r="G157" s="5" t="s">
        <v>158</v>
      </c>
      <c r="H157" s="14">
        <v>15</v>
      </c>
      <c r="I157" s="5" t="s">
        <v>159</v>
      </c>
      <c r="J157" s="6">
        <v>1975</v>
      </c>
      <c r="K157" s="1"/>
      <c r="L157" s="7">
        <v>2.2037037037037036E-2</v>
      </c>
      <c r="M157" s="7">
        <v>6.1898148148148147E-2</v>
      </c>
      <c r="N157" s="7">
        <f t="shared" si="7"/>
        <v>5.6689814814814811E-2</v>
      </c>
      <c r="O157" s="7">
        <v>3.2395833333333332E-2</v>
      </c>
      <c r="P157" s="7">
        <f t="shared" si="8"/>
        <v>0.11112268518518519</v>
      </c>
      <c r="Q157" s="69"/>
    </row>
    <row r="158" spans="1:17" ht="21" x14ac:dyDescent="0.4">
      <c r="A158" s="29">
        <v>39</v>
      </c>
      <c r="B158" s="5">
        <v>71</v>
      </c>
      <c r="C158" s="4" t="s">
        <v>88</v>
      </c>
      <c r="D158" s="4" t="s">
        <v>89</v>
      </c>
      <c r="E158" s="5" t="s">
        <v>6</v>
      </c>
      <c r="F158" s="5">
        <v>7</v>
      </c>
      <c r="G158" s="5" t="s">
        <v>158</v>
      </c>
      <c r="H158" s="14">
        <v>16</v>
      </c>
      <c r="I158" s="5" t="s">
        <v>159</v>
      </c>
      <c r="J158" s="6">
        <v>1974</v>
      </c>
      <c r="K158" s="3" t="s">
        <v>90</v>
      </c>
      <c r="L158" s="7">
        <v>2.1435185185185189E-2</v>
      </c>
      <c r="M158" s="7">
        <v>6.5289351851851835E-2</v>
      </c>
      <c r="N158" s="7">
        <f t="shared" si="7"/>
        <v>6.0081018518518499E-2</v>
      </c>
      <c r="O158" s="7">
        <v>3.0289351851851873E-2</v>
      </c>
      <c r="P158" s="7">
        <f t="shared" si="8"/>
        <v>0.11180555555555556</v>
      </c>
      <c r="Q158" s="69"/>
    </row>
    <row r="159" spans="1:17" ht="21" x14ac:dyDescent="0.4">
      <c r="A159" s="29">
        <v>46</v>
      </c>
      <c r="B159" s="5">
        <v>44</v>
      </c>
      <c r="C159" s="4" t="s">
        <v>100</v>
      </c>
      <c r="D159" s="4" t="s">
        <v>108</v>
      </c>
      <c r="E159" s="5" t="s">
        <v>6</v>
      </c>
      <c r="F159" s="5">
        <v>8</v>
      </c>
      <c r="G159" s="5" t="s">
        <v>158</v>
      </c>
      <c r="H159" s="14">
        <v>17</v>
      </c>
      <c r="I159" s="5" t="s">
        <v>159</v>
      </c>
      <c r="J159" s="6">
        <v>1973</v>
      </c>
      <c r="K159" s="3"/>
      <c r="L159" s="7">
        <v>2.2361111111111116E-2</v>
      </c>
      <c r="M159" s="7">
        <v>7.4652777777777762E-2</v>
      </c>
      <c r="N159" s="7">
        <f t="shared" si="7"/>
        <v>6.9444444444444434E-2</v>
      </c>
      <c r="O159" s="7">
        <v>2.974537037037038E-2</v>
      </c>
      <c r="P159" s="7">
        <f t="shared" si="8"/>
        <v>0.12155092592592594</v>
      </c>
      <c r="Q159" s="69"/>
    </row>
    <row r="160" spans="1:17" ht="21" x14ac:dyDescent="0.4">
      <c r="A160" s="29">
        <v>52</v>
      </c>
      <c r="B160" s="5">
        <v>92</v>
      </c>
      <c r="C160" s="4" t="s">
        <v>36</v>
      </c>
      <c r="D160" s="4" t="s">
        <v>37</v>
      </c>
      <c r="E160" s="5" t="s">
        <v>6</v>
      </c>
      <c r="F160" s="5">
        <v>9</v>
      </c>
      <c r="G160" s="5" t="s">
        <v>158</v>
      </c>
      <c r="H160" s="14">
        <v>18</v>
      </c>
      <c r="I160" s="5" t="s">
        <v>159</v>
      </c>
      <c r="J160" s="6">
        <v>1974</v>
      </c>
      <c r="K160" s="3" t="s">
        <v>38</v>
      </c>
      <c r="L160" s="7">
        <v>2.5057870370370376E-2</v>
      </c>
      <c r="M160" s="7">
        <v>7.873842592592592E-2</v>
      </c>
      <c r="N160" s="7">
        <f t="shared" si="7"/>
        <v>7.3530092592592591E-2</v>
      </c>
      <c r="O160" s="7">
        <v>4.2766203703703723E-2</v>
      </c>
      <c r="P160" s="7">
        <f t="shared" si="8"/>
        <v>0.14135416666666667</v>
      </c>
      <c r="Q160" s="69"/>
    </row>
    <row r="161" spans="1:17" ht="21" x14ac:dyDescent="0.4">
      <c r="A161" s="29" t="s">
        <v>169</v>
      </c>
      <c r="B161" s="5">
        <v>35</v>
      </c>
      <c r="C161" s="4" t="s">
        <v>39</v>
      </c>
      <c r="D161" s="4" t="s">
        <v>40</v>
      </c>
      <c r="E161" s="5" t="s">
        <v>6</v>
      </c>
      <c r="F161" s="5">
        <v>10</v>
      </c>
      <c r="G161" s="5" t="s">
        <v>158</v>
      </c>
      <c r="H161" s="14">
        <v>19</v>
      </c>
      <c r="I161" s="5" t="s">
        <v>159</v>
      </c>
      <c r="J161" s="6">
        <v>1974</v>
      </c>
      <c r="K161" s="3" t="s">
        <v>201</v>
      </c>
      <c r="L161" s="7">
        <v>2.1585648148148152E-2</v>
      </c>
      <c r="M161" s="7" t="s">
        <v>169</v>
      </c>
      <c r="N161" s="7" t="s">
        <v>169</v>
      </c>
      <c r="O161" s="7" t="s">
        <v>169</v>
      </c>
      <c r="P161" s="7" t="s">
        <v>169</v>
      </c>
      <c r="Q161" s="69"/>
    </row>
    <row r="162" spans="1:17" ht="21" x14ac:dyDescent="0.4">
      <c r="A162" s="29"/>
      <c r="B162" s="59" t="s">
        <v>173</v>
      </c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60"/>
    </row>
    <row r="163" spans="1:17" ht="21" x14ac:dyDescent="0.4">
      <c r="A163" s="29">
        <v>3</v>
      </c>
      <c r="B163" s="5">
        <v>69</v>
      </c>
      <c r="C163" s="4" t="s">
        <v>53</v>
      </c>
      <c r="D163" s="4" t="s">
        <v>137</v>
      </c>
      <c r="E163" s="5" t="s">
        <v>6</v>
      </c>
      <c r="F163" s="5">
        <v>1</v>
      </c>
      <c r="G163" s="5" t="s">
        <v>166</v>
      </c>
      <c r="H163" s="14">
        <v>1</v>
      </c>
      <c r="I163" s="5" t="s">
        <v>164</v>
      </c>
      <c r="J163" s="6">
        <v>1966</v>
      </c>
      <c r="K163" s="3"/>
      <c r="L163" s="7">
        <v>1.5532407407407408E-2</v>
      </c>
      <c r="M163" s="7">
        <v>5.152777777777777E-2</v>
      </c>
      <c r="N163" s="7">
        <f t="shared" si="7"/>
        <v>4.6319444444444434E-2</v>
      </c>
      <c r="O163" s="7">
        <v>2.6805555555555555E-2</v>
      </c>
      <c r="P163" s="7">
        <f t="shared" ref="P163:P192" si="9">L163+N163+O163</f>
        <v>8.8657407407407393E-2</v>
      </c>
      <c r="Q163" s="69"/>
    </row>
    <row r="164" spans="1:17" ht="21" x14ac:dyDescent="0.4">
      <c r="A164" s="29">
        <v>8</v>
      </c>
      <c r="B164" s="5">
        <v>75</v>
      </c>
      <c r="C164" s="4" t="s">
        <v>11</v>
      </c>
      <c r="D164" s="4" t="s">
        <v>12</v>
      </c>
      <c r="E164" s="5" t="s">
        <v>6</v>
      </c>
      <c r="F164" s="5">
        <v>1</v>
      </c>
      <c r="G164" s="5" t="s">
        <v>164</v>
      </c>
      <c r="H164" s="14">
        <v>2</v>
      </c>
      <c r="I164" s="5" t="s">
        <v>164</v>
      </c>
      <c r="J164" s="6">
        <v>1970</v>
      </c>
      <c r="K164" s="3" t="s">
        <v>13</v>
      </c>
      <c r="L164" s="7">
        <v>1.5162037037037036E-2</v>
      </c>
      <c r="M164" s="7">
        <v>5.5706018518518509E-2</v>
      </c>
      <c r="N164" s="7">
        <f t="shared" si="7"/>
        <v>5.0497685185185173E-2</v>
      </c>
      <c r="O164" s="7">
        <v>2.6168981481481488E-2</v>
      </c>
      <c r="P164" s="7">
        <f t="shared" si="9"/>
        <v>9.1828703703703704E-2</v>
      </c>
      <c r="Q164" s="69"/>
    </row>
    <row r="165" spans="1:17" ht="21" x14ac:dyDescent="0.4">
      <c r="A165" s="29">
        <v>10</v>
      </c>
      <c r="B165" s="5">
        <v>15</v>
      </c>
      <c r="C165" s="4" t="s">
        <v>41</v>
      </c>
      <c r="D165" s="4" t="s">
        <v>103</v>
      </c>
      <c r="E165" s="5" t="s">
        <v>6</v>
      </c>
      <c r="F165" s="5">
        <v>2</v>
      </c>
      <c r="G165" s="5" t="s">
        <v>164</v>
      </c>
      <c r="H165" s="14">
        <v>3</v>
      </c>
      <c r="I165" s="5" t="s">
        <v>164</v>
      </c>
      <c r="J165" s="6">
        <v>1970</v>
      </c>
      <c r="K165" s="3" t="s">
        <v>24</v>
      </c>
      <c r="L165" s="7">
        <v>1.6608796296296299E-2</v>
      </c>
      <c r="M165" s="7">
        <v>5.5740740740740743E-2</v>
      </c>
      <c r="N165" s="7">
        <f t="shared" si="7"/>
        <v>5.0532407407407408E-2</v>
      </c>
      <c r="O165" s="7">
        <v>2.6111111111111099E-2</v>
      </c>
      <c r="P165" s="7">
        <f t="shared" si="9"/>
        <v>9.3252314814814802E-2</v>
      </c>
      <c r="Q165" s="69"/>
    </row>
    <row r="166" spans="1:17" ht="21" x14ac:dyDescent="0.4">
      <c r="A166" s="29">
        <v>18</v>
      </c>
      <c r="B166" s="5">
        <v>21</v>
      </c>
      <c r="C166" s="4" t="s">
        <v>82</v>
      </c>
      <c r="D166" s="4" t="s">
        <v>106</v>
      </c>
      <c r="E166" s="5" t="s">
        <v>6</v>
      </c>
      <c r="F166" s="5">
        <v>3</v>
      </c>
      <c r="G166" s="5" t="s">
        <v>164</v>
      </c>
      <c r="H166" s="14">
        <v>4</v>
      </c>
      <c r="I166" s="5" t="s">
        <v>164</v>
      </c>
      <c r="J166" s="6">
        <v>1969</v>
      </c>
      <c r="K166" s="3" t="s">
        <v>107</v>
      </c>
      <c r="L166" s="7">
        <v>2.1412037037037042E-2</v>
      </c>
      <c r="M166" s="7">
        <v>5.6550925925925914E-2</v>
      </c>
      <c r="N166" s="7">
        <f t="shared" si="7"/>
        <v>5.1342592592592579E-2</v>
      </c>
      <c r="O166" s="7">
        <v>2.627314814814817E-2</v>
      </c>
      <c r="P166" s="7">
        <f t="shared" si="9"/>
        <v>9.9027777777777784E-2</v>
      </c>
      <c r="Q166" s="69"/>
    </row>
    <row r="167" spans="1:17" ht="21" x14ac:dyDescent="0.4">
      <c r="A167" s="29">
        <v>21</v>
      </c>
      <c r="B167" s="5">
        <v>17</v>
      </c>
      <c r="C167" s="4" t="s">
        <v>22</v>
      </c>
      <c r="D167" s="4" t="s">
        <v>23</v>
      </c>
      <c r="E167" s="5" t="s">
        <v>6</v>
      </c>
      <c r="F167" s="5">
        <v>4</v>
      </c>
      <c r="G167" s="5" t="s">
        <v>164</v>
      </c>
      <c r="H167" s="14">
        <v>5</v>
      </c>
      <c r="I167" s="5" t="s">
        <v>164</v>
      </c>
      <c r="J167" s="6">
        <v>1970</v>
      </c>
      <c r="K167" s="3" t="s">
        <v>24</v>
      </c>
      <c r="L167" s="7">
        <v>1.4988425925925926E-2</v>
      </c>
      <c r="M167" s="7">
        <v>6.1377314814814822E-2</v>
      </c>
      <c r="N167" s="7">
        <f t="shared" si="7"/>
        <v>5.6168981481481486E-2</v>
      </c>
      <c r="O167" s="7">
        <v>2.9884259259259249E-2</v>
      </c>
      <c r="P167" s="7">
        <f t="shared" si="9"/>
        <v>0.10104166666666667</v>
      </c>
      <c r="Q167" s="69"/>
    </row>
    <row r="168" spans="1:17" ht="21" x14ac:dyDescent="0.4">
      <c r="A168" s="29">
        <v>22</v>
      </c>
      <c r="B168" s="5">
        <v>65</v>
      </c>
      <c r="C168" s="4" t="s">
        <v>100</v>
      </c>
      <c r="D168" s="4" t="s">
        <v>138</v>
      </c>
      <c r="E168" s="5" t="s">
        <v>6</v>
      </c>
      <c r="F168" s="5">
        <v>5</v>
      </c>
      <c r="G168" s="5" t="s">
        <v>164</v>
      </c>
      <c r="H168" s="14">
        <v>6</v>
      </c>
      <c r="I168" s="5" t="s">
        <v>164</v>
      </c>
      <c r="J168" s="6">
        <v>1969</v>
      </c>
      <c r="K168" s="3"/>
      <c r="L168" s="7">
        <v>1.8437500000000002E-2</v>
      </c>
      <c r="M168" s="7">
        <v>5.9479166666666673E-2</v>
      </c>
      <c r="N168" s="7">
        <f t="shared" si="7"/>
        <v>5.4270833333333338E-2</v>
      </c>
      <c r="O168" s="7">
        <v>2.9606481481481484E-2</v>
      </c>
      <c r="P168" s="7">
        <f t="shared" si="9"/>
        <v>0.10231481481481483</v>
      </c>
      <c r="Q168" s="69"/>
    </row>
    <row r="169" spans="1:17" ht="21" x14ac:dyDescent="0.4">
      <c r="A169" s="29">
        <v>24</v>
      </c>
      <c r="B169" s="5">
        <v>83</v>
      </c>
      <c r="C169" s="4" t="s">
        <v>8</v>
      </c>
      <c r="D169" s="4" t="s">
        <v>9</v>
      </c>
      <c r="E169" s="5" t="s">
        <v>6</v>
      </c>
      <c r="F169" s="5">
        <v>6</v>
      </c>
      <c r="G169" s="5" t="s">
        <v>164</v>
      </c>
      <c r="H169" s="14">
        <v>7</v>
      </c>
      <c r="I169" s="5" t="s">
        <v>164</v>
      </c>
      <c r="J169" s="6">
        <v>1968</v>
      </c>
      <c r="K169" s="3" t="s">
        <v>10</v>
      </c>
      <c r="L169" s="7">
        <v>2.0219907407407409E-2</v>
      </c>
      <c r="M169" s="7">
        <v>6.0231481481481483E-2</v>
      </c>
      <c r="N169" s="7">
        <f t="shared" si="7"/>
        <v>5.5023148148148147E-2</v>
      </c>
      <c r="O169" s="7">
        <v>2.8206018518518519E-2</v>
      </c>
      <c r="P169" s="7">
        <f t="shared" si="9"/>
        <v>0.10344907407407407</v>
      </c>
      <c r="Q169" s="69"/>
    </row>
    <row r="170" spans="1:17" ht="21" x14ac:dyDescent="0.4">
      <c r="A170" s="29">
        <v>26</v>
      </c>
      <c r="B170" s="5">
        <v>11</v>
      </c>
      <c r="C170" s="4" t="s">
        <v>15</v>
      </c>
      <c r="D170" s="4" t="s">
        <v>20</v>
      </c>
      <c r="E170" s="5" t="s">
        <v>6</v>
      </c>
      <c r="F170" s="5">
        <v>2</v>
      </c>
      <c r="G170" s="5" t="s">
        <v>166</v>
      </c>
      <c r="H170" s="14">
        <v>8</v>
      </c>
      <c r="I170" s="5" t="s">
        <v>164</v>
      </c>
      <c r="J170" s="6">
        <v>1966</v>
      </c>
      <c r="K170" s="3" t="s">
        <v>21</v>
      </c>
      <c r="L170" s="7">
        <v>1.7800925925925925E-2</v>
      </c>
      <c r="M170" s="7">
        <v>6.2025462962962963E-2</v>
      </c>
      <c r="N170" s="7">
        <f t="shared" si="7"/>
        <v>5.6817129629629627E-2</v>
      </c>
      <c r="O170" s="7">
        <v>2.9398148148148145E-2</v>
      </c>
      <c r="P170" s="7">
        <f t="shared" si="9"/>
        <v>0.10401620370370369</v>
      </c>
      <c r="Q170" s="69"/>
    </row>
    <row r="171" spans="1:17" ht="21" x14ac:dyDescent="0.4">
      <c r="A171" s="29">
        <v>29</v>
      </c>
      <c r="B171" s="5">
        <v>85</v>
      </c>
      <c r="C171" s="4" t="s">
        <v>73</v>
      </c>
      <c r="D171" s="4" t="s">
        <v>74</v>
      </c>
      <c r="E171" s="5" t="s">
        <v>6</v>
      </c>
      <c r="F171" s="5">
        <v>3</v>
      </c>
      <c r="G171" s="5" t="s">
        <v>166</v>
      </c>
      <c r="H171" s="14">
        <v>9</v>
      </c>
      <c r="I171" s="5" t="s">
        <v>164</v>
      </c>
      <c r="J171" s="6">
        <v>1965</v>
      </c>
      <c r="K171" s="3" t="s">
        <v>75</v>
      </c>
      <c r="L171" s="7">
        <v>2.2013888888888895E-2</v>
      </c>
      <c r="M171" s="7">
        <v>6.0254629629629623E-2</v>
      </c>
      <c r="N171" s="7">
        <f t="shared" si="7"/>
        <v>5.5046296296296288E-2</v>
      </c>
      <c r="O171" s="7">
        <v>2.7766203703703696E-2</v>
      </c>
      <c r="P171" s="7">
        <f t="shared" si="9"/>
        <v>0.10482638888888887</v>
      </c>
      <c r="Q171" s="69"/>
    </row>
    <row r="172" spans="1:17" ht="21" x14ac:dyDescent="0.4">
      <c r="A172" s="29">
        <v>31</v>
      </c>
      <c r="B172" s="5">
        <v>78</v>
      </c>
      <c r="C172" s="4" t="s">
        <v>41</v>
      </c>
      <c r="D172" s="4" t="s">
        <v>95</v>
      </c>
      <c r="E172" s="5" t="s">
        <v>6</v>
      </c>
      <c r="F172" s="5">
        <v>4</v>
      </c>
      <c r="G172" s="5" t="s">
        <v>166</v>
      </c>
      <c r="H172" s="14">
        <v>10</v>
      </c>
      <c r="I172" s="5" t="s">
        <v>164</v>
      </c>
      <c r="J172" s="6">
        <v>1963</v>
      </c>
      <c r="K172" s="3" t="s">
        <v>94</v>
      </c>
      <c r="L172" s="7">
        <v>2.1666666666666667E-2</v>
      </c>
      <c r="M172" s="7">
        <v>5.7812500000000003E-2</v>
      </c>
      <c r="N172" s="7">
        <f t="shared" si="7"/>
        <v>5.2604166666666667E-2</v>
      </c>
      <c r="O172" s="7">
        <v>3.1018518518518501E-2</v>
      </c>
      <c r="P172" s="7">
        <f t="shared" si="9"/>
        <v>0.10528935185185184</v>
      </c>
      <c r="Q172" s="69"/>
    </row>
    <row r="173" spans="1:17" ht="21" x14ac:dyDescent="0.4">
      <c r="A173" s="29">
        <v>35</v>
      </c>
      <c r="B173" s="5">
        <v>22</v>
      </c>
      <c r="C173" s="4" t="s">
        <v>128</v>
      </c>
      <c r="D173" s="4" t="s">
        <v>106</v>
      </c>
      <c r="E173" s="5" t="s">
        <v>6</v>
      </c>
      <c r="F173" s="5">
        <v>7</v>
      </c>
      <c r="G173" s="5" t="s">
        <v>164</v>
      </c>
      <c r="H173" s="14">
        <v>11</v>
      </c>
      <c r="I173" s="5" t="s">
        <v>164</v>
      </c>
      <c r="J173" s="6">
        <v>1971</v>
      </c>
      <c r="K173" s="3"/>
      <c r="L173" s="7">
        <v>2.2534722222222227E-2</v>
      </c>
      <c r="M173" s="7">
        <v>5.9918981481481483E-2</v>
      </c>
      <c r="N173" s="7">
        <f t="shared" si="7"/>
        <v>5.4710648148148147E-2</v>
      </c>
      <c r="O173" s="7">
        <v>3.1342592592592589E-2</v>
      </c>
      <c r="P173" s="7">
        <f t="shared" si="9"/>
        <v>0.10858796296296297</v>
      </c>
      <c r="Q173" s="69"/>
    </row>
    <row r="174" spans="1:17" ht="21" x14ac:dyDescent="0.4">
      <c r="A174" s="29">
        <v>41</v>
      </c>
      <c r="B174" s="5">
        <v>74</v>
      </c>
      <c r="C174" s="4" t="s">
        <v>82</v>
      </c>
      <c r="D174" s="4" t="s">
        <v>142</v>
      </c>
      <c r="E174" s="5" t="s">
        <v>6</v>
      </c>
      <c r="F174" s="5">
        <v>5</v>
      </c>
      <c r="G174" s="5" t="s">
        <v>166</v>
      </c>
      <c r="H174" s="14">
        <v>12</v>
      </c>
      <c r="I174" s="5" t="s">
        <v>164</v>
      </c>
      <c r="J174" s="6">
        <v>1963</v>
      </c>
      <c r="K174" s="1"/>
      <c r="L174" s="7">
        <v>2.2222222222222223E-2</v>
      </c>
      <c r="M174" s="7">
        <v>6.1979166666666669E-2</v>
      </c>
      <c r="N174" s="7">
        <f t="shared" si="7"/>
        <v>5.6770833333333333E-2</v>
      </c>
      <c r="O174" s="7">
        <v>3.3958333333333326E-2</v>
      </c>
      <c r="P174" s="7">
        <f t="shared" si="9"/>
        <v>0.11295138888888888</v>
      </c>
      <c r="Q174" s="69"/>
    </row>
    <row r="175" spans="1:17" ht="21" x14ac:dyDescent="0.4">
      <c r="A175" s="29">
        <v>42</v>
      </c>
      <c r="B175" s="5">
        <v>61</v>
      </c>
      <c r="C175" s="4" t="s">
        <v>15</v>
      </c>
      <c r="D175" s="4" t="s">
        <v>80</v>
      </c>
      <c r="E175" s="5" t="s">
        <v>6</v>
      </c>
      <c r="F175" s="5">
        <v>6</v>
      </c>
      <c r="G175" s="5" t="s">
        <v>166</v>
      </c>
      <c r="H175" s="14">
        <v>13</v>
      </c>
      <c r="I175" s="5" t="s">
        <v>164</v>
      </c>
      <c r="J175" s="6">
        <v>1966</v>
      </c>
      <c r="K175" s="3" t="s">
        <v>81</v>
      </c>
      <c r="L175" s="7">
        <v>2.4699074074074078E-2</v>
      </c>
      <c r="M175" s="7">
        <v>6.4375000000000002E-2</v>
      </c>
      <c r="N175" s="7">
        <f t="shared" si="7"/>
        <v>5.9166666666666666E-2</v>
      </c>
      <c r="O175" s="7">
        <v>3.0543981481481478E-2</v>
      </c>
      <c r="P175" s="7">
        <f t="shared" si="9"/>
        <v>0.11440972222222222</v>
      </c>
      <c r="Q175" s="69"/>
    </row>
    <row r="176" spans="1:17" ht="21" x14ac:dyDescent="0.4">
      <c r="A176" s="29">
        <v>45</v>
      </c>
      <c r="B176" s="5">
        <v>73</v>
      </c>
      <c r="C176" s="4" t="s">
        <v>31</v>
      </c>
      <c r="D176" s="4" t="s">
        <v>141</v>
      </c>
      <c r="E176" s="5" t="s">
        <v>6</v>
      </c>
      <c r="F176" s="5">
        <v>7</v>
      </c>
      <c r="G176" s="5" t="s">
        <v>166</v>
      </c>
      <c r="H176" s="14">
        <v>14</v>
      </c>
      <c r="I176" s="5" t="s">
        <v>164</v>
      </c>
      <c r="J176" s="6">
        <v>1963</v>
      </c>
      <c r="K176" s="1"/>
      <c r="L176" s="7">
        <v>2.3807870370370368E-2</v>
      </c>
      <c r="M176" s="7">
        <v>6.8321759259259263E-2</v>
      </c>
      <c r="N176" s="7">
        <f t="shared" si="7"/>
        <v>6.3113425925925934E-2</v>
      </c>
      <c r="O176" s="7">
        <v>3.3981481481481488E-2</v>
      </c>
      <c r="P176" s="7">
        <f t="shared" si="9"/>
        <v>0.12090277777777779</v>
      </c>
      <c r="Q176" s="69"/>
    </row>
    <row r="177" spans="1:17" ht="21" x14ac:dyDescent="0.4">
      <c r="A177" s="29">
        <v>48</v>
      </c>
      <c r="B177" s="5">
        <v>50</v>
      </c>
      <c r="C177" s="4" t="s">
        <v>28</v>
      </c>
      <c r="D177" s="4" t="s">
        <v>29</v>
      </c>
      <c r="E177" s="5" t="s">
        <v>6</v>
      </c>
      <c r="F177" s="5">
        <v>8</v>
      </c>
      <c r="G177" s="5" t="s">
        <v>166</v>
      </c>
      <c r="H177" s="14">
        <v>15</v>
      </c>
      <c r="I177" s="5" t="s">
        <v>164</v>
      </c>
      <c r="J177" s="6">
        <v>1963</v>
      </c>
      <c r="K177" s="3" t="s">
        <v>30</v>
      </c>
      <c r="L177" s="7">
        <v>2.4421296296296295E-2</v>
      </c>
      <c r="M177" s="7">
        <v>7.060185185185186E-2</v>
      </c>
      <c r="N177" s="7">
        <f t="shared" si="7"/>
        <v>6.5393518518518531E-2</v>
      </c>
      <c r="O177" s="7">
        <v>3.3668981481481494E-2</v>
      </c>
      <c r="P177" s="7">
        <f t="shared" si="9"/>
        <v>0.12348379629629631</v>
      </c>
      <c r="Q177" s="69"/>
    </row>
    <row r="178" spans="1:17" ht="21" x14ac:dyDescent="0.4">
      <c r="A178" s="29">
        <v>49</v>
      </c>
      <c r="B178" s="5">
        <v>12</v>
      </c>
      <c r="C178" s="4" t="s">
        <v>66</v>
      </c>
      <c r="D178" s="4" t="s">
        <v>72</v>
      </c>
      <c r="E178" s="5" t="s">
        <v>6</v>
      </c>
      <c r="F178" s="5">
        <v>8</v>
      </c>
      <c r="G178" s="5" t="s">
        <v>164</v>
      </c>
      <c r="H178" s="14">
        <v>16</v>
      </c>
      <c r="I178" s="5" t="s">
        <v>164</v>
      </c>
      <c r="J178" s="6">
        <v>1970</v>
      </c>
      <c r="K178" s="3" t="s">
        <v>96</v>
      </c>
      <c r="L178" s="7">
        <v>2.4513888888888887E-2</v>
      </c>
      <c r="M178" s="7">
        <v>7.2476851851851862E-2</v>
      </c>
      <c r="N178" s="7">
        <f t="shared" si="7"/>
        <v>6.7268518518518533E-2</v>
      </c>
      <c r="O178" s="7">
        <v>3.3449074074074062E-2</v>
      </c>
      <c r="P178" s="7">
        <f t="shared" si="9"/>
        <v>0.1252314814814815</v>
      </c>
      <c r="Q178" s="69"/>
    </row>
    <row r="179" spans="1:17" ht="21" x14ac:dyDescent="0.4">
      <c r="A179" s="29">
        <v>53</v>
      </c>
      <c r="B179" s="5">
        <v>6</v>
      </c>
      <c r="C179" s="4" t="s">
        <v>15</v>
      </c>
      <c r="D179" s="4" t="s">
        <v>116</v>
      </c>
      <c r="E179" s="5" t="s">
        <v>6</v>
      </c>
      <c r="F179" s="5">
        <v>9</v>
      </c>
      <c r="G179" s="5" t="s">
        <v>164</v>
      </c>
      <c r="H179" s="14">
        <v>17</v>
      </c>
      <c r="I179" s="5" t="s">
        <v>164</v>
      </c>
      <c r="J179" s="5">
        <v>1969</v>
      </c>
      <c r="K179" s="3"/>
      <c r="L179" s="7">
        <v>2.2453703703703708E-2</v>
      </c>
      <c r="M179" s="7">
        <v>8.3703703703703697E-2</v>
      </c>
      <c r="N179" s="7">
        <f t="shared" si="7"/>
        <v>7.8495370370370368E-2</v>
      </c>
      <c r="O179" s="7">
        <v>4.0949074074074068E-2</v>
      </c>
      <c r="P179" s="7">
        <f t="shared" si="9"/>
        <v>0.14189814814814816</v>
      </c>
      <c r="Q179" s="69"/>
    </row>
    <row r="180" spans="1:17" ht="21" x14ac:dyDescent="0.4">
      <c r="A180" s="29">
        <v>54</v>
      </c>
      <c r="B180" s="5">
        <v>94</v>
      </c>
      <c r="C180" s="4" t="s">
        <v>150</v>
      </c>
      <c r="D180" s="4" t="s">
        <v>149</v>
      </c>
      <c r="E180" s="5" t="s">
        <v>6</v>
      </c>
      <c r="F180" s="5">
        <v>9</v>
      </c>
      <c r="G180" s="5" t="s">
        <v>166</v>
      </c>
      <c r="H180" s="14">
        <v>18</v>
      </c>
      <c r="I180" s="5" t="s">
        <v>164</v>
      </c>
      <c r="J180" s="6">
        <v>1963</v>
      </c>
      <c r="K180" s="1"/>
      <c r="L180" s="7">
        <v>2.5011574074074075E-2</v>
      </c>
      <c r="M180" s="7">
        <v>8.2314814814814813E-2</v>
      </c>
      <c r="N180" s="7">
        <f t="shared" si="7"/>
        <v>7.7106481481481484E-2</v>
      </c>
      <c r="O180" s="7">
        <v>4.9120370370370356E-2</v>
      </c>
      <c r="P180" s="7">
        <f t="shared" si="9"/>
        <v>0.1512384259259259</v>
      </c>
      <c r="Q180" s="69"/>
    </row>
    <row r="181" spans="1:17" ht="21" x14ac:dyDescent="0.4">
      <c r="A181" s="29">
        <v>55</v>
      </c>
      <c r="B181" s="5">
        <v>89</v>
      </c>
      <c r="C181" s="4" t="s">
        <v>25</v>
      </c>
      <c r="D181" s="4" t="s">
        <v>26</v>
      </c>
      <c r="E181" s="5" t="s">
        <v>6</v>
      </c>
      <c r="F181" s="5">
        <v>10</v>
      </c>
      <c r="G181" s="5" t="s">
        <v>166</v>
      </c>
      <c r="H181" s="14">
        <v>19</v>
      </c>
      <c r="I181" s="5" t="s">
        <v>164</v>
      </c>
      <c r="J181" s="6">
        <v>1964</v>
      </c>
      <c r="K181" s="3" t="s">
        <v>27</v>
      </c>
      <c r="L181" s="7">
        <v>3.5092592592592592E-2</v>
      </c>
      <c r="M181" s="7">
        <v>8.8402777777777788E-2</v>
      </c>
      <c r="N181" s="7">
        <f t="shared" si="7"/>
        <v>8.319444444444446E-2</v>
      </c>
      <c r="O181" s="7">
        <v>4.4097222222222218E-2</v>
      </c>
      <c r="P181" s="7">
        <f t="shared" si="9"/>
        <v>0.16238425925925926</v>
      </c>
      <c r="Q181" s="69"/>
    </row>
    <row r="182" spans="1:17" ht="21" x14ac:dyDescent="0.4">
      <c r="A182" s="29"/>
      <c r="B182" s="59" t="s">
        <v>174</v>
      </c>
      <c r="C182" s="59"/>
      <c r="D182" s="59"/>
      <c r="E182" s="59"/>
      <c r="F182" s="59"/>
      <c r="G182" s="59"/>
      <c r="H182" s="59"/>
      <c r="I182" s="59"/>
      <c r="J182" s="59"/>
      <c r="K182" s="59"/>
      <c r="L182" s="72"/>
      <c r="M182" s="72"/>
      <c r="N182" s="72"/>
      <c r="O182" s="72"/>
      <c r="P182" s="73"/>
    </row>
    <row r="183" spans="1:17" ht="21" x14ac:dyDescent="0.4">
      <c r="A183" s="29">
        <v>13</v>
      </c>
      <c r="B183" s="5">
        <v>97</v>
      </c>
      <c r="C183" s="4" t="s">
        <v>53</v>
      </c>
      <c r="D183" s="4" t="s">
        <v>54</v>
      </c>
      <c r="E183" s="5" t="s">
        <v>6</v>
      </c>
      <c r="F183" s="5">
        <v>1</v>
      </c>
      <c r="G183" s="5" t="s">
        <v>161</v>
      </c>
      <c r="H183" s="14">
        <v>1</v>
      </c>
      <c r="I183" s="5" t="s">
        <v>161</v>
      </c>
      <c r="J183" s="6">
        <v>1961</v>
      </c>
      <c r="K183" s="3"/>
      <c r="L183" s="7">
        <v>1.7685185185185189E-2</v>
      </c>
      <c r="M183" s="7">
        <v>6.204861111111111E-2</v>
      </c>
      <c r="N183" s="7">
        <f t="shared" si="7"/>
        <v>5.6840277777777774E-2</v>
      </c>
      <c r="O183" s="7">
        <v>2.2789351851851852E-2</v>
      </c>
      <c r="P183" s="7">
        <f t="shared" si="9"/>
        <v>9.7314814814814812E-2</v>
      </c>
      <c r="Q183" s="69"/>
    </row>
    <row r="184" spans="1:17" ht="21" x14ac:dyDescent="0.4">
      <c r="A184" s="29">
        <v>33</v>
      </c>
      <c r="B184" s="5">
        <v>98</v>
      </c>
      <c r="C184" s="4" t="s">
        <v>36</v>
      </c>
      <c r="D184" s="4" t="s">
        <v>54</v>
      </c>
      <c r="E184" s="5" t="s">
        <v>6</v>
      </c>
      <c r="F184" s="5">
        <v>2</v>
      </c>
      <c r="G184" s="5" t="s">
        <v>161</v>
      </c>
      <c r="H184" s="14">
        <v>2</v>
      </c>
      <c r="I184" s="5" t="s">
        <v>161</v>
      </c>
      <c r="J184" s="6">
        <v>1959</v>
      </c>
      <c r="K184" s="3" t="s">
        <v>55</v>
      </c>
      <c r="L184" s="7">
        <v>1.7361111111111112E-2</v>
      </c>
      <c r="M184" s="7">
        <v>6.278935185185186E-2</v>
      </c>
      <c r="N184" s="7">
        <f t="shared" si="7"/>
        <v>5.7581018518518524E-2</v>
      </c>
      <c r="O184" s="7">
        <v>3.1400462962962963E-2</v>
      </c>
      <c r="P184" s="7">
        <f t="shared" si="9"/>
        <v>0.1063425925925926</v>
      </c>
      <c r="Q184" s="69"/>
    </row>
    <row r="185" spans="1:17" ht="21" x14ac:dyDescent="0.4">
      <c r="A185" s="29">
        <v>34</v>
      </c>
      <c r="B185" s="5">
        <v>40</v>
      </c>
      <c r="C185" s="4" t="s">
        <v>15</v>
      </c>
      <c r="D185" s="4" t="s">
        <v>134</v>
      </c>
      <c r="E185" s="5" t="s">
        <v>6</v>
      </c>
      <c r="F185" s="5">
        <v>3</v>
      </c>
      <c r="G185" s="5" t="s">
        <v>161</v>
      </c>
      <c r="H185" s="14">
        <v>3</v>
      </c>
      <c r="I185" s="5" t="s">
        <v>161</v>
      </c>
      <c r="J185" s="6">
        <v>1961</v>
      </c>
      <c r="K185" s="3"/>
      <c r="L185" s="7">
        <v>2.1863425925925925E-2</v>
      </c>
      <c r="M185" s="7">
        <v>5.8460648148148137E-2</v>
      </c>
      <c r="N185" s="7">
        <f t="shared" si="7"/>
        <v>5.3252314814814801E-2</v>
      </c>
      <c r="O185" s="7">
        <v>3.1678240740740757E-2</v>
      </c>
      <c r="P185" s="7">
        <f t="shared" si="9"/>
        <v>0.10679398148148149</v>
      </c>
      <c r="Q185" s="69"/>
    </row>
    <row r="186" spans="1:17" ht="21" x14ac:dyDescent="0.4">
      <c r="A186" s="29">
        <v>36</v>
      </c>
      <c r="B186" s="5">
        <v>36</v>
      </c>
      <c r="C186" s="4" t="s">
        <v>73</v>
      </c>
      <c r="D186" s="4" t="s">
        <v>133</v>
      </c>
      <c r="E186" s="5" t="s">
        <v>6</v>
      </c>
      <c r="F186" s="5">
        <v>1</v>
      </c>
      <c r="G186" s="5" t="s">
        <v>160</v>
      </c>
      <c r="H186" s="14">
        <v>4</v>
      </c>
      <c r="I186" s="5" t="s">
        <v>161</v>
      </c>
      <c r="J186" s="6">
        <v>1955</v>
      </c>
      <c r="K186" s="3"/>
      <c r="L186" s="7">
        <v>1.6608796296296299E-2</v>
      </c>
      <c r="M186" s="7">
        <v>6.552083333333332E-2</v>
      </c>
      <c r="N186" s="7">
        <f t="shared" si="7"/>
        <v>6.0312499999999984E-2</v>
      </c>
      <c r="O186" s="7">
        <v>3.3842592592592591E-2</v>
      </c>
      <c r="P186" s="7">
        <f t="shared" si="9"/>
        <v>0.11076388888888887</v>
      </c>
      <c r="Q186" s="69"/>
    </row>
    <row r="187" spans="1:17" ht="21" x14ac:dyDescent="0.4">
      <c r="A187" s="29">
        <v>40</v>
      </c>
      <c r="B187" s="5">
        <v>82</v>
      </c>
      <c r="C187" s="4" t="s">
        <v>100</v>
      </c>
      <c r="D187" s="4" t="s">
        <v>101</v>
      </c>
      <c r="E187" s="5" t="s">
        <v>6</v>
      </c>
      <c r="F187" s="5">
        <v>4</v>
      </c>
      <c r="G187" s="5" t="s">
        <v>161</v>
      </c>
      <c r="H187" s="14">
        <v>5</v>
      </c>
      <c r="I187" s="5" t="s">
        <v>161</v>
      </c>
      <c r="J187" s="6">
        <v>1961</v>
      </c>
      <c r="K187" s="3" t="s">
        <v>102</v>
      </c>
      <c r="L187" s="7">
        <v>1.9583333333333338E-2</v>
      </c>
      <c r="M187" s="7">
        <v>6.40162037037037E-2</v>
      </c>
      <c r="N187" s="7">
        <f t="shared" si="7"/>
        <v>5.8807870370370365E-2</v>
      </c>
      <c r="O187" s="7">
        <v>3.3564814814814811E-2</v>
      </c>
      <c r="P187" s="7">
        <f t="shared" si="9"/>
        <v>0.11195601851851851</v>
      </c>
      <c r="Q187" s="69"/>
    </row>
    <row r="188" spans="1:17" ht="21" x14ac:dyDescent="0.4">
      <c r="A188" s="29">
        <v>43</v>
      </c>
      <c r="B188" s="5">
        <v>81</v>
      </c>
      <c r="C188" s="4" t="s">
        <v>121</v>
      </c>
      <c r="D188" s="4" t="s">
        <v>145</v>
      </c>
      <c r="E188" s="5" t="s">
        <v>6</v>
      </c>
      <c r="F188" s="5">
        <v>5</v>
      </c>
      <c r="G188" s="5" t="s">
        <v>161</v>
      </c>
      <c r="H188" s="14">
        <v>6</v>
      </c>
      <c r="I188" s="5" t="s">
        <v>161</v>
      </c>
      <c r="J188" s="6">
        <v>1959</v>
      </c>
      <c r="K188" s="1"/>
      <c r="L188" s="7">
        <v>2.1342592592592594E-2</v>
      </c>
      <c r="M188" s="7">
        <v>6.716435185185185E-2</v>
      </c>
      <c r="N188" s="7">
        <f t="shared" si="7"/>
        <v>6.1956018518518514E-2</v>
      </c>
      <c r="O188" s="7">
        <v>3.4270833333333334E-2</v>
      </c>
      <c r="P188" s="7">
        <f t="shared" si="9"/>
        <v>0.11756944444444445</v>
      </c>
      <c r="Q188" s="69"/>
    </row>
    <row r="189" spans="1:17" ht="21" x14ac:dyDescent="0.4">
      <c r="A189" s="29">
        <v>50</v>
      </c>
      <c r="B189" s="5">
        <v>96</v>
      </c>
      <c r="C189" s="4" t="s">
        <v>43</v>
      </c>
      <c r="D189" s="4" t="s">
        <v>44</v>
      </c>
      <c r="E189" s="5" t="s">
        <v>6</v>
      </c>
      <c r="F189" s="5">
        <v>2</v>
      </c>
      <c r="G189" s="5" t="s">
        <v>160</v>
      </c>
      <c r="H189" s="14">
        <v>7</v>
      </c>
      <c r="I189" s="5" t="s">
        <v>161</v>
      </c>
      <c r="J189" s="6">
        <v>1952</v>
      </c>
      <c r="K189" s="3" t="s">
        <v>46</v>
      </c>
      <c r="L189" s="7">
        <v>2.8009259259259265E-2</v>
      </c>
      <c r="M189" s="7">
        <v>7.4328703703703716E-2</v>
      </c>
      <c r="N189" s="7">
        <f t="shared" si="7"/>
        <v>6.9120370370370388E-2</v>
      </c>
      <c r="O189" s="7">
        <v>3.770833333333333E-2</v>
      </c>
      <c r="P189" s="7">
        <f t="shared" si="9"/>
        <v>0.13483796296296297</v>
      </c>
      <c r="Q189" s="69"/>
    </row>
    <row r="190" spans="1:17" ht="21" x14ac:dyDescent="0.4">
      <c r="A190" s="29"/>
      <c r="B190" s="59" t="s">
        <v>175</v>
      </c>
      <c r="C190" s="59"/>
      <c r="D190" s="59"/>
      <c r="E190" s="59"/>
      <c r="F190" s="59"/>
      <c r="G190" s="59"/>
      <c r="H190" s="59"/>
      <c r="I190" s="59"/>
      <c r="J190" s="59"/>
      <c r="K190" s="59"/>
      <c r="L190" s="72"/>
      <c r="M190" s="72"/>
      <c r="N190" s="72"/>
      <c r="O190" s="72"/>
      <c r="P190" s="73"/>
    </row>
    <row r="191" spans="1:17" ht="21" x14ac:dyDescent="0.4">
      <c r="A191" s="29">
        <v>44</v>
      </c>
      <c r="B191" s="5">
        <v>41</v>
      </c>
      <c r="C191" s="4" t="s">
        <v>135</v>
      </c>
      <c r="D191" s="4" t="s">
        <v>136</v>
      </c>
      <c r="E191" s="5" t="s">
        <v>6</v>
      </c>
      <c r="F191" s="5">
        <v>1</v>
      </c>
      <c r="G191" s="5" t="s">
        <v>167</v>
      </c>
      <c r="H191" s="14">
        <v>1</v>
      </c>
      <c r="I191" s="5" t="s">
        <v>167</v>
      </c>
      <c r="J191" s="6">
        <v>1947</v>
      </c>
      <c r="K191" s="3"/>
      <c r="L191" s="7">
        <v>2.2893518518518521E-2</v>
      </c>
      <c r="M191" s="7">
        <v>6.5717592592592577E-2</v>
      </c>
      <c r="N191" s="7">
        <f t="shared" si="7"/>
        <v>6.0509259259259242E-2</v>
      </c>
      <c r="O191" s="7">
        <v>3.4988425925925937E-2</v>
      </c>
      <c r="P191" s="7">
        <f t="shared" si="9"/>
        <v>0.11839120370370371</v>
      </c>
      <c r="Q191" s="69"/>
    </row>
    <row r="192" spans="1:17" ht="21" x14ac:dyDescent="0.4">
      <c r="A192" s="29">
        <v>47</v>
      </c>
      <c r="B192" s="5">
        <v>28</v>
      </c>
      <c r="C192" s="4" t="s">
        <v>130</v>
      </c>
      <c r="D192" s="4" t="s">
        <v>131</v>
      </c>
      <c r="E192" s="5" t="s">
        <v>6</v>
      </c>
      <c r="F192" s="5">
        <v>2</v>
      </c>
      <c r="G192" s="5" t="s">
        <v>167</v>
      </c>
      <c r="H192" s="14">
        <v>2</v>
      </c>
      <c r="I192" s="5" t="s">
        <v>167</v>
      </c>
      <c r="J192" s="6">
        <v>1950</v>
      </c>
      <c r="K192" s="3"/>
      <c r="L192" s="7">
        <v>1.9444444444444445E-2</v>
      </c>
      <c r="M192" s="7">
        <v>7.1273148148148155E-2</v>
      </c>
      <c r="N192" s="7">
        <f t="shared" si="7"/>
        <v>6.6064814814814826E-2</v>
      </c>
      <c r="O192" s="7">
        <v>3.7152777777777785E-2</v>
      </c>
      <c r="P192" s="7">
        <f t="shared" si="9"/>
        <v>0.12266203703703706</v>
      </c>
      <c r="Q192" s="69"/>
    </row>
    <row r="193" spans="1:17" ht="21.6" thickBot="1" x14ac:dyDescent="0.45">
      <c r="A193" s="30" t="s">
        <v>151</v>
      </c>
      <c r="B193" s="19">
        <v>58</v>
      </c>
      <c r="C193" s="20" t="s">
        <v>111</v>
      </c>
      <c r="D193" s="20" t="s">
        <v>112</v>
      </c>
      <c r="E193" s="19" t="s">
        <v>6</v>
      </c>
      <c r="F193" s="19" t="s">
        <v>151</v>
      </c>
      <c r="G193" s="19" t="s">
        <v>167</v>
      </c>
      <c r="H193" s="19" t="s">
        <v>151</v>
      </c>
      <c r="I193" s="19" t="s">
        <v>167</v>
      </c>
      <c r="J193" s="19">
        <v>1945</v>
      </c>
      <c r="K193" s="22" t="s">
        <v>113</v>
      </c>
      <c r="L193" s="7">
        <v>2.6875E-2</v>
      </c>
      <c r="M193" s="7">
        <v>7.4861111111111101E-2</v>
      </c>
      <c r="N193" s="7">
        <f t="shared" si="7"/>
        <v>6.9652777777777772E-2</v>
      </c>
      <c r="O193" s="7">
        <v>1.5231481481481499E-2</v>
      </c>
      <c r="P193" s="7" t="s">
        <v>151</v>
      </c>
      <c r="Q193" s="69"/>
    </row>
    <row r="194" spans="1:17" x14ac:dyDescent="0.3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</row>
  </sheetData>
  <sortState ref="A125:P181">
    <sortCondition ref="E125:E181"/>
    <sortCondition ref="I125:I181"/>
    <sortCondition ref="P125:P181"/>
  </sortState>
  <mergeCells count="19">
    <mergeCell ref="B123:P123"/>
    <mergeCell ref="B126:P126"/>
    <mergeCell ref="A1:P1"/>
    <mergeCell ref="A131:P131"/>
    <mergeCell ref="A63:P63"/>
    <mergeCell ref="B65:P65"/>
    <mergeCell ref="B71:P71"/>
    <mergeCell ref="B75:P75"/>
    <mergeCell ref="B85:P85"/>
    <mergeCell ref="B96:P96"/>
    <mergeCell ref="B106:P106"/>
    <mergeCell ref="B117:P117"/>
    <mergeCell ref="B5:P5"/>
    <mergeCell ref="B2:P2"/>
    <mergeCell ref="B133:P133"/>
    <mergeCell ref="B142:P142"/>
    <mergeCell ref="B162:P162"/>
    <mergeCell ref="B182:P182"/>
    <mergeCell ref="B190:P190"/>
  </mergeCells>
  <conditionalFormatting sqref="B48:B60 B3:B4 B6:B34">
    <cfRule type="duplicateValues" dxfId="57" priority="69"/>
    <cfRule type="duplicateValues" dxfId="56" priority="70"/>
  </conditionalFormatting>
  <conditionalFormatting sqref="B162 B67:B70 B76 B97:B98 B142 B133 B64 B114:B116 B118:B122 B127:B129 B190 B182 B72 B86:B95 B124:B125 B78:B84 B74">
    <cfRule type="duplicateValues" dxfId="55" priority="67"/>
    <cfRule type="duplicateValues" dxfId="54" priority="68"/>
  </conditionalFormatting>
  <conditionalFormatting sqref="B191:B193 B179:B181 B132 B134 B143 B163:B164 B183:B189 B137:B141 B145:B161">
    <cfRule type="duplicateValues" dxfId="53" priority="65"/>
    <cfRule type="duplicateValues" dxfId="52" priority="66"/>
  </conditionalFormatting>
  <conditionalFormatting sqref="B162 B67:B70 B76 B97:B98 B142 B133 B64 B72 B86:B95 B78:B84 B74">
    <cfRule type="duplicateValues" dxfId="51" priority="61"/>
    <cfRule type="duplicateValues" dxfId="50" priority="62"/>
  </conditionalFormatting>
  <conditionalFormatting sqref="B132 B134 B143 B163:B164 B137:B141 B145:B161">
    <cfRule type="duplicateValues" dxfId="49" priority="75"/>
    <cfRule type="duplicateValues" dxfId="48" priority="76"/>
  </conditionalFormatting>
  <conditionalFormatting sqref="B65">
    <cfRule type="duplicateValues" dxfId="47" priority="51"/>
    <cfRule type="duplicateValues" dxfId="46" priority="52"/>
  </conditionalFormatting>
  <conditionalFormatting sqref="B65">
    <cfRule type="duplicateValues" dxfId="45" priority="49"/>
    <cfRule type="duplicateValues" dxfId="44" priority="50"/>
  </conditionalFormatting>
  <conditionalFormatting sqref="B71">
    <cfRule type="duplicateValues" dxfId="43" priority="47"/>
    <cfRule type="duplicateValues" dxfId="42" priority="48"/>
  </conditionalFormatting>
  <conditionalFormatting sqref="B71">
    <cfRule type="duplicateValues" dxfId="41" priority="45"/>
    <cfRule type="duplicateValues" dxfId="40" priority="46"/>
  </conditionalFormatting>
  <conditionalFormatting sqref="B75">
    <cfRule type="duplicateValues" dxfId="39" priority="43"/>
    <cfRule type="duplicateValues" dxfId="38" priority="44"/>
  </conditionalFormatting>
  <conditionalFormatting sqref="B75">
    <cfRule type="duplicateValues" dxfId="37" priority="41"/>
    <cfRule type="duplicateValues" dxfId="36" priority="42"/>
  </conditionalFormatting>
  <conditionalFormatting sqref="B85">
    <cfRule type="duplicateValues" dxfId="35" priority="39"/>
    <cfRule type="duplicateValues" dxfId="34" priority="40"/>
  </conditionalFormatting>
  <conditionalFormatting sqref="B85">
    <cfRule type="duplicateValues" dxfId="33" priority="37"/>
    <cfRule type="duplicateValues" dxfId="32" priority="38"/>
  </conditionalFormatting>
  <conditionalFormatting sqref="B96">
    <cfRule type="duplicateValues" dxfId="31" priority="35"/>
    <cfRule type="duplicateValues" dxfId="30" priority="36"/>
  </conditionalFormatting>
  <conditionalFormatting sqref="B96">
    <cfRule type="duplicateValues" dxfId="29" priority="33"/>
    <cfRule type="duplicateValues" dxfId="28" priority="34"/>
  </conditionalFormatting>
  <conditionalFormatting sqref="B106">
    <cfRule type="duplicateValues" dxfId="27" priority="31"/>
    <cfRule type="duplicateValues" dxfId="26" priority="32"/>
  </conditionalFormatting>
  <conditionalFormatting sqref="B106">
    <cfRule type="duplicateValues" dxfId="25" priority="29"/>
    <cfRule type="duplicateValues" dxfId="24" priority="30"/>
  </conditionalFormatting>
  <conditionalFormatting sqref="B117">
    <cfRule type="duplicateValues" dxfId="23" priority="27"/>
    <cfRule type="duplicateValues" dxfId="22" priority="28"/>
  </conditionalFormatting>
  <conditionalFormatting sqref="B117">
    <cfRule type="duplicateValues" dxfId="21" priority="25"/>
    <cfRule type="duplicateValues" dxfId="20" priority="26"/>
  </conditionalFormatting>
  <conditionalFormatting sqref="B123">
    <cfRule type="duplicateValues" dxfId="19" priority="23"/>
    <cfRule type="duplicateValues" dxfId="18" priority="24"/>
  </conditionalFormatting>
  <conditionalFormatting sqref="B123">
    <cfRule type="duplicateValues" dxfId="17" priority="21"/>
    <cfRule type="duplicateValues" dxfId="16" priority="22"/>
  </conditionalFormatting>
  <conditionalFormatting sqref="B126">
    <cfRule type="duplicateValues" dxfId="15" priority="19"/>
    <cfRule type="duplicateValues" dxfId="14" priority="20"/>
  </conditionalFormatting>
  <conditionalFormatting sqref="B126">
    <cfRule type="duplicateValues" dxfId="13" priority="17"/>
    <cfRule type="duplicateValues" dxfId="12" priority="18"/>
  </conditionalFormatting>
  <conditionalFormatting sqref="B66">
    <cfRule type="duplicateValues" dxfId="11" priority="11"/>
    <cfRule type="duplicateValues" dxfId="10" priority="12"/>
  </conditionalFormatting>
  <conditionalFormatting sqref="B135">
    <cfRule type="duplicateValues" dxfId="9" priority="9"/>
    <cfRule type="duplicateValues" dxfId="8" priority="10"/>
  </conditionalFormatting>
  <conditionalFormatting sqref="B77">
    <cfRule type="duplicateValues" dxfId="7" priority="7"/>
    <cfRule type="duplicateValues" dxfId="6" priority="8"/>
  </conditionalFormatting>
  <conditionalFormatting sqref="B144">
    <cfRule type="duplicateValues" dxfId="5" priority="5"/>
    <cfRule type="duplicateValues" dxfId="4" priority="6"/>
  </conditionalFormatting>
  <conditionalFormatting sqref="B73">
    <cfRule type="duplicateValues" dxfId="3" priority="3"/>
    <cfRule type="duplicateValues" dxfId="2" priority="4"/>
  </conditionalFormatting>
  <conditionalFormatting sqref="B136">
    <cfRule type="duplicateValues" dxfId="1" priority="1"/>
    <cfRule type="duplicateValues" dxfId="0" priority="2"/>
  </conditionalFormatting>
  <pageMargins left="0.7" right="0.7" top="0.78740157499999996" bottom="0.78740157499999996" header="0.3" footer="0.3"/>
  <pageSetup paperSize="9" scale="42" orientation="portrait" r:id="rId1"/>
  <rowBreaks count="2" manualBreakCount="2">
    <brk id="61" max="16383" man="1"/>
    <brk id="1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List2</vt:lpstr>
      <vt:lpstr>List3</vt:lpstr>
      <vt:lpstr>List3!Oblast_tisku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Havlíček</dc:creator>
  <cp:lastModifiedBy>Tomáš Havlíček</cp:lastModifiedBy>
  <cp:lastPrinted>2011-07-30T19:55:48Z</cp:lastPrinted>
  <dcterms:created xsi:type="dcterms:W3CDTF">2011-07-27T18:20:32Z</dcterms:created>
  <dcterms:modified xsi:type="dcterms:W3CDTF">2011-08-01T08:19:50Z</dcterms:modified>
</cp:coreProperties>
</file>